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за декабрь 2025г\"/>
    </mc:Choice>
  </mc:AlternateContent>
  <bookViews>
    <workbookView xWindow="0" yWindow="0" windowWidth="21600" windowHeight="9000" activeTab="2"/>
  </bookViews>
  <sheets>
    <sheet name="Доходы" sheetId="6" r:id="rId1"/>
    <sheet name="Расходы" sheetId="2" r:id="rId2"/>
    <sheet name="Источники " sheetId="5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'Источники '!$F$23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'Источники '!$A$23</definedName>
    <definedName name="REND_1" localSheetId="1">Расходы!$A$231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85" i="6" l="1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19" i="6"/>
  <c r="E26" i="5" l="1"/>
  <c r="E25" i="5" s="1"/>
  <c r="E24" i="5" s="1"/>
  <c r="E19" i="5" s="1"/>
  <c r="E18" i="5" s="1"/>
  <c r="E12" i="5" s="1"/>
  <c r="D26" i="5"/>
  <c r="D25" i="5" s="1"/>
  <c r="D24" i="5" s="1"/>
  <c r="E22" i="5"/>
  <c r="E21" i="5" s="1"/>
  <c r="E20" i="5" s="1"/>
  <c r="D22" i="5"/>
  <c r="D21" i="5" s="1"/>
  <c r="D20" i="5" s="1"/>
  <c r="D19" i="5" l="1"/>
  <c r="F19" i="5"/>
  <c r="D18" i="5"/>
  <c r="F18" i="5" s="1"/>
  <c r="D12" i="5"/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15" i="2"/>
  <c r="F13" i="2"/>
</calcChain>
</file>

<file path=xl/sharedStrings.xml><?xml version="1.0" encoding="utf-8"?>
<sst xmlns="http://schemas.openxmlformats.org/spreadsheetml/2006/main" count="981" uniqueCount="544">
  <si>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</si>
  <si>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</si>
  <si>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</si>
  <si>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</si>
  <si>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</si>
  <si>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</si>
  <si>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</si>
  <si>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</si>
  <si>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</si>
  <si>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</si>
  <si>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</si>
  <si>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</si>
  <si>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</si>
  <si>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</si>
  <si>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</si>
  <si>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</si>
  <si>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</si>
  <si>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</si>
  <si>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</si>
  <si>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</si>
  <si>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</si>
  <si>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</si>
  <si>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</si>
  <si>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</si>
  <si>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</si>
  <si>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</si>
  <si>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</si>
  <si>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</si>
  <si>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</si>
  <si>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</si>
  <si>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</si>
  <si>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</si>
  <si>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</si>
  <si>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</si>
  <si>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</si>
  <si>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</si>
  <si>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</si>
  <si>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</si>
  <si>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</si>
  <si>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</si>
  <si>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</si>
  <si>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</si>
  <si>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</si>
  <si>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</si>
  <si>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</si>
  <si>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</si>
  <si>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</si>
  <si>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</si>
  <si>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</si>
  <si>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</si>
  <si>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</si>
  <si>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</si>
  <si>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</si>
  <si>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</si>
  <si>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</si>
  <si>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</si>
  <si>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</si>
  <si>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</si>
  <si>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</si>
  <si>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</si>
  <si>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</si>
  <si>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</si>
  <si>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</si>
  <si>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</si>
  <si>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</si>
  <si>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</si>
  <si>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</si>
  <si>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</si>
  <si>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</si>
  <si>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</si>
  <si>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</si>
  <si>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</si>
  <si>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</si>
  <si>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</si>
  <si>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</si>
  <si>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</si>
  <si>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</si>
  <si>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</si>
  <si>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</si>
  <si>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</si>
  <si>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</si>
  <si>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</si>
  <si>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</si>
  <si>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</si>
  <si>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</si>
  <si>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</si>
  <si>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</si>
  <si>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</si>
  <si>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</si>
  <si>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</si>
  <si>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</si>
  <si>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</si>
  <si>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</si>
  <si>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</si>
  <si>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</si>
  <si>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</si>
  <si>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</si>
  <si>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</si>
  <si>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</si>
  <si>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</si>
  <si>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</si>
  <si>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</si>
  <si>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</si>
  <si>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</si>
  <si>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</si>
  <si>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</si>
  <si>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</si>
  <si>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</si>
  <si>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</si>
  <si>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</si>
  <si>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</si>
  <si>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</si>
  <si>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</si>
  <si>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</si>
  <si>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</si>
  <si>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</si>
  <si>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</si>
  <si>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</si>
  <si>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</si>
  <si>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</si>
  <si>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</si>
  <si>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</si>
  <si>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</si>
  <si>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</si>
  <si>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</si>
  <si>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</si>
  <si>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</si>
  <si>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</si>
  <si>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</si>
  <si>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</si>
  <si>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</si>
  <si>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</si>
  <si>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</si>
  <si>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</si>
  <si>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</si>
  <si>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</si>
  <si>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</si>
  <si>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</si>
  <si>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</si>
  <si>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</si>
  <si>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</si>
  <si>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</si>
  <si>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</si>
  <si>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</si>
  <si>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</si>
  <si>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</si>
  <si>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</si>
  <si>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</si>
  <si>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</si>
  <si>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</si>
  <si>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</si>
  <si>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</si>
  <si>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</si>
  <si>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</si>
  <si>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</si>
  <si>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</si>
  <si>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</si>
  <si>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</si>
  <si>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</si>
  <si>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</si>
  <si>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</si>
  <si>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</si>
  <si>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</si>
  <si>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</si>
  <si>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</si>
  <si>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</si>
  <si>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</si>
  <si>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</si>
  <si>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</si>
  <si>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</si>
  <si>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</si>
  <si>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</si>
  <si>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</si>
  <si>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</si>
  <si>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</si>
  <si>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</si>
  <si>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</si>
  <si>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</si>
  <si>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</si>
  <si>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</si>
  <si>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</si>
  <si>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</si>
  <si>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</si>
  <si>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</si>
  <si>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</si>
  <si>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</si>
  <si>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</si>
  <si>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</si>
  <si>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</si>
  <si>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</si>
  <si>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</si>
  <si>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</si>
  <si>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</si>
  <si>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</si>
  <si>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</si>
  <si>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</si>
  <si>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</si>
  <si>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</si>
  <si>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</si>
  <si>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</si>
  <si>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</si>
  <si>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</si>
  <si>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</si>
  <si>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</si>
  <si>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</si>
  <si>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</si>
  <si>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</si>
  <si>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</si>
  <si>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</si>
  <si>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</si>
  <si>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</si>
  <si>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</si>
  <si>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</si>
  <si>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</si>
  <si>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</si>
  <si>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</si>
  <si>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</si>
  <si>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</si>
  <si>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</si>
  <si>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</si>
  <si>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</si>
  <si>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</si>
  <si>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</si>
  <si>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</si>
  <si>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</si>
  <si>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</si>
  <si>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</si>
  <si>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</si>
  <si>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</si>
  <si>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</si>
  <si>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</si>
  <si>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</si>
  <si>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</si>
  <si>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</si>
  <si>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</si>
  <si>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</si>
  <si>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</si>
  <si>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</si>
  <si>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</si>
  <si>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</si>
  <si>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</si>
  <si>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</si>
  <si>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</si>
  <si>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</si>
  <si>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</si>
  <si>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</si>
  <si>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</si>
  <si>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</si>
  <si>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</si>
  <si>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</si>
  <si>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</si>
  <si>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</si>
  <si>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</si>
  <si>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</si>
  <si>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</si>
  <si>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</si>
  <si>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</si>
  <si>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</si>
  <si>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</si>
  <si>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</si>
  <si>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</si>
  <si>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</si>
  <si>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</si>
  <si>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</si>
  <si>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</si>
  <si>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</si>
  <si>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</si>
  <si>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</si>
  <si>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</si>
  <si>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</si>
  <si>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</si>
  <si>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</si>
  <si>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</si>
  <si>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</si>
  <si>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</si>
  <si>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</si>
  <si>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</si>
  <si>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</si>
  <si>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</si>
  <si>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</si>
  <si>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</si>
  <si>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</si>
  <si>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</si>
  <si>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</si>
  <si>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</si>
  <si>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</si>
  <si>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</si>
  <si>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</si>
  <si>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</si>
  <si>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</si>
  <si>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</si>
  <si>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</si>
  <si>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</si>
  <si>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</si>
  <si>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</si>
  <si>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</si>
  <si>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</si>
  <si>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</si>
  <si>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</si>
  <si>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</si>
  <si>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</si>
  <si>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</si>
  <si>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</si>
  <si>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</si>
  <si>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</si>
  <si>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</si>
  <si>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</si>
  <si>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</si>
  <si>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</si>
  <si>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</si>
  <si>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</si>
  <si>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</si>
  <si>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</si>
  <si>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</si>
  <si>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</si>
  <si>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</si>
  <si>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</si>
  <si>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</si>
  <si>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</si>
  <si>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</si>
  <si>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</si>
  <si>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</si>
  <si>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</si>
  <si>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</si>
  <si>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</si>
  <si>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</si>
  <si>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</si>
  <si>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</si>
  <si>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</si>
  <si>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</si>
  <si>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</si>
  <si>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</si>
  <si>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</si>
  <si>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</si>
  <si>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</si>
  <si>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</si>
  <si>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</si>
  <si>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</si>
  <si>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</si>
  <si>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</si>
  <si>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</si>
  <si>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</si>
  <si>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</si>
  <si>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</si>
  <si>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</si>
  <si>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</si>
  <si>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</si>
  <si>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</si>
  <si>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</si>
  <si>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</si>
  <si>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</si>
  <si>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</si>
  <si>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</si>
  <si>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</si>
  <si>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</si>
  <si>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</si>
  <si>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</si>
  <si>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</si>
  <si>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</si>
  <si>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</si>
  <si>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</si>
  <si>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</si>
  <si>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</si>
  <si>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</si>
  <si>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</si>
  <si>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</si>
  <si>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</si>
  <si>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</si>
  <si>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</si>
  <si>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</si>
  <si>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</si>
  <si>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</si>
  <si>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</si>
  <si>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</si>
  <si>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</si>
  <si>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</si>
  <si>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</si>
  <si>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</si>
  <si>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</si>
  <si>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</si>
  <si>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</si>
  <si>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</si>
  <si>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</si>
  <si>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</si>
  <si>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</si>
  <si>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</si>
  <si>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</si>
  <si>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</si>
  <si>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</si>
  <si>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</si>
  <si>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</si>
  <si>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</si>
  <si>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</si>
  <si>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</si>
  <si>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</si>
  <si>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</si>
  <si>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</si>
  <si>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</si>
  <si>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</si>
  <si>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</si>
  <si>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</si>
  <si>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</si>
  <si>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</si>
  <si>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</si>
  <si>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</si>
  <si>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</si>
  <si>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</si>
  <si>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</si>
  <si>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</si>
  <si>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</si>
  <si>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</si>
  <si>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</si>
  <si>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</si>
  <si>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</si>
  <si>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</si>
  <si>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</si>
  <si>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</si>
  <si>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</si>
  <si>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</si>
  <si>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</si>
  <si>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</si>
  <si>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</si>
  <si>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</si>
  <si>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</si>
  <si>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</si>
  <si>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</si>
  <si>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</si>
  <si>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</si>
  <si>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</si>
  <si>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</si>
  <si>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</si>
  <si>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</si>
  <si>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</si>
  <si>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</si>
  <si>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</si>
  <si>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</si>
  <si>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</si>
  <si>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</si>
  <si>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</si>
  <si>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</si>
  <si>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</si>
  <si>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</si>
  <si>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</si>
  <si>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</si>
  <si>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</si>
  <si>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</si>
  <si>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</si>
  <si>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</si>
  <si>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</si>
  <si>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</si>
  <si>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</si>
  <si>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</si>
  <si>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</si>
  <si>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 xml:space="preserve">951 0801 9900000000 000 </t>
  </si>
  <si>
    <t> Финансовое обеспечение непредвиденных расходов</t>
  </si>
  <si>
    <t xml:space="preserve">951 0801 9910000000 000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</si>
  <si>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</si>
  <si>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951 0801 9910091100 000 </t>
  </si>
  <si>
    <t xml:space="preserve">951 0801 9910091100 600 </t>
  </si>
  <si>
    <t xml:space="preserve">951 0801 9910091100 610 </t>
  </si>
  <si>
    <t>Субсидии бюджетным учреждениям на иные цели</t>
  </si>
  <si>
    <t xml:space="preserve">951 0801 9910091100 612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</si>
  <si>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</si>
  <si>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</si>
  <si>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</si>
  <si>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</si>
  <si>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</si>
  <si>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</si>
  <si>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</si>
  <si>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</si>
  <si>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</si>
  <si>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</si>
  <si>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</si>
  <si>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</si>
  <si>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</si>
  <si>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</si>
  <si>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</si>
  <si>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</si>
  <si>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</si>
  <si>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</si>
  <si>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</si>
  <si>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</si>
  <si>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</si>
  <si>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</si>
  <si>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</si>
  <si>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</si>
  <si>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</si>
  <si>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</si>
  <si>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</si>
  <si>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</si>
  <si>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</si>
  <si>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</si>
  <si>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</si>
  <si>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</si>
  <si>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</si>
  <si>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</si>
  <si>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</si>
  <si>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</si>
  <si>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</si>
  <si>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</si>
  <si>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</si>
  <si>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</si>
  <si>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</si>
  <si>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</si>
  <si>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</si>
  <si>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</si>
  <si>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</si>
  <si>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</si>
  <si>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</si>
  <si>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</si>
  <si>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</si>
  <si>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</si>
  <si>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</si>
  <si>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</si>
  <si>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</si>
  <si>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</si>
  <si>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</si>
  <si>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</si>
  <si>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</si>
  <si>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</si>
  <si>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</si>
  <si>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</si>
  <si>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</si>
  <si>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</si>
  <si>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</si>
  <si>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</si>
  <si>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</si>
  <si>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</si>
  <si>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</si>
  <si>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</si>
  <si>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</si>
  <si>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</si>
  <si>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</si>
  <si>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</si>
  <si>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</si>
  <si>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</si>
  <si>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</si>
  <si>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</si>
  <si>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</si>
  <si>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</si>
  <si>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</si>
  <si>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</si>
  <si>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</si>
  <si>
    <t>за  декабрь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</si>
</sst>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8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1" fillId="2" borderId="1"/>
    <xf numFmtId="0" fontId="17" fillId="2" borderId="1"/>
  </cellStyleXfs>
  <cellXfs count="174">
    <xf numFmtId="0" fontId="0" fillId="0" borderId="0" xfId="0"/>
    <xf numFmtId="49" fontId="3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9" fillId="2" borderId="37" xfId="0" applyNumberFormat="1" applyFont="1" applyFill="1" applyBorder="1" applyAlignment="1">
      <alignment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left" wrapText="1"/>
    </xf>
    <xf numFmtId="49" fontId="10" fillId="2" borderId="38" xfId="0" applyNumberFormat="1" applyFont="1" applyFill="1" applyBorder="1" applyAlignment="1">
      <alignment horizontal="center" wrapText="1"/>
    </xf>
    <xf numFmtId="49" fontId="10" fillId="2" borderId="33" xfId="0" applyNumberFormat="1" applyFont="1" applyFill="1" applyBorder="1" applyAlignment="1">
      <alignment horizontal="center"/>
    </xf>
    <xf numFmtId="4" fontId="10" fillId="2" borderId="16" xfId="0" applyNumberFormat="1" applyFont="1" applyFill="1" applyBorder="1" applyAlignment="1">
      <alignment horizontal="right"/>
    </xf>
    <xf numFmtId="4" fontId="10" fillId="2" borderId="33" xfId="0" applyNumberFormat="1" applyFont="1" applyFill="1" applyBorder="1" applyAlignment="1">
      <alignment horizontal="right"/>
    </xf>
    <xf numFmtId="4" fontId="10" fillId="2" borderId="17" xfId="0" applyNumberFormat="1" applyFont="1" applyFill="1" applyBorder="1" applyAlignment="1">
      <alignment horizontal="right"/>
    </xf>
    <xf numFmtId="0" fontId="9" fillId="2" borderId="27" xfId="0" applyNumberFormat="1" applyFont="1" applyFill="1" applyBorder="1" applyAlignment="1"/>
    <xf numFmtId="0" fontId="9" fillId="2" borderId="28" xfId="0" applyNumberFormat="1" applyFont="1" applyFill="1" applyBorder="1" applyAlignment="1"/>
    <xf numFmtId="0" fontId="9" fillId="2" borderId="29" xfId="0" applyNumberFormat="1" applyFont="1" applyFill="1" applyBorder="1" applyAlignment="1">
      <alignment horizontal="center"/>
    </xf>
    <xf numFmtId="0" fontId="9" fillId="2" borderId="30" xfId="0" applyNumberFormat="1" applyFont="1" applyFill="1" applyBorder="1" applyAlignment="1">
      <alignment horizontal="right"/>
    </xf>
    <xf numFmtId="0" fontId="9" fillId="2" borderId="30" xfId="0" applyNumberFormat="1" applyFont="1" applyFill="1" applyBorder="1" applyAlignment="1"/>
    <xf numFmtId="0" fontId="9" fillId="2" borderId="31" xfId="0" applyNumberFormat="1" applyFont="1" applyFill="1" applyBorder="1" applyAlignment="1"/>
    <xf numFmtId="49" fontId="9" fillId="2" borderId="22" xfId="0" applyNumberFormat="1" applyFont="1" applyFill="1" applyBorder="1" applyAlignment="1">
      <alignment horizontal="left" wrapText="1"/>
    </xf>
    <xf numFmtId="49" fontId="9" fillId="2" borderId="26" xfId="0" applyNumberFormat="1" applyFont="1" applyFill="1" applyBorder="1" applyAlignment="1">
      <alignment horizontal="center" wrapText="1"/>
    </xf>
    <xf numFmtId="49" fontId="9" fillId="2" borderId="24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4" fontId="9" fillId="2" borderId="39" xfId="0" applyNumberFormat="1" applyFont="1" applyFill="1" applyBorder="1" applyAlignment="1">
      <alignment horizontal="right"/>
    </xf>
    <xf numFmtId="165" fontId="9" fillId="2" borderId="22" xfId="0" applyNumberFormat="1" applyFont="1" applyFill="1" applyBorder="1" applyAlignment="1">
      <alignment horizontal="left" wrapText="1"/>
    </xf>
    <xf numFmtId="0" fontId="9" fillId="2" borderId="7" xfId="0" applyNumberFormat="1" applyFont="1" applyFill="1" applyBorder="1" applyAlignment="1"/>
    <xf numFmtId="0" fontId="9" fillId="2" borderId="40" xfId="0" applyNumberFormat="1" applyFont="1" applyFill="1" applyBorder="1" applyAlignment="1"/>
    <xf numFmtId="0" fontId="9" fillId="2" borderId="40" xfId="0" applyNumberFormat="1" applyFont="1" applyFill="1" applyBorder="1" applyAlignment="1">
      <alignment horizontal="center"/>
    </xf>
    <xf numFmtId="0" fontId="9" fillId="2" borderId="40" xfId="0" applyNumberFormat="1" applyFont="1" applyFill="1" applyBorder="1" applyAlignment="1">
      <alignment horizontal="right"/>
    </xf>
    <xf numFmtId="49" fontId="9" fillId="2" borderId="39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center" wrapText="1"/>
    </xf>
    <xf numFmtId="49" fontId="9" fillId="2" borderId="42" xfId="0" applyNumberFormat="1" applyFont="1" applyFill="1" applyBorder="1" applyAlignment="1">
      <alignment horizontal="center"/>
    </xf>
    <xf numFmtId="4" fontId="9" fillId="2" borderId="43" xfId="0" applyNumberFormat="1" applyFont="1" applyFill="1" applyBorder="1" applyAlignment="1">
      <alignment horizontal="right"/>
    </xf>
    <xf numFmtId="4" fontId="9" fillId="2" borderId="44" xfId="0" applyNumberFormat="1" applyFont="1" applyFill="1" applyBorder="1" applyAlignment="1">
      <alignment horizontal="right"/>
    </xf>
    <xf numFmtId="0" fontId="11" fillId="2" borderId="1" xfId="1"/>
    <xf numFmtId="0" fontId="14" fillId="2" borderId="1" xfId="1" applyFont="1" applyBorder="1" applyAlignment="1" applyProtection="1">
      <alignment horizontal="left"/>
    </xf>
    <xf numFmtId="49" fontId="14" fillId="2" borderId="1" xfId="1" applyNumberFormat="1" applyFont="1" applyBorder="1" applyAlignment="1" applyProtection="1">
      <alignment horizontal="center"/>
    </xf>
    <xf numFmtId="0" fontId="14" fillId="2" borderId="1" xfId="1" applyFont="1" applyBorder="1" applyAlignment="1" applyProtection="1"/>
    <xf numFmtId="49" fontId="14" fillId="2" borderId="1" xfId="1" applyNumberFormat="1" applyFont="1" applyBorder="1" applyAlignment="1" applyProtection="1"/>
    <xf numFmtId="0" fontId="15" fillId="2" borderId="18" xfId="1" applyFont="1" applyBorder="1" applyAlignment="1" applyProtection="1">
      <alignment horizontal="center" vertical="center"/>
    </xf>
    <xf numFmtId="0" fontId="15" fillId="2" borderId="2" xfId="1" applyFont="1" applyBorder="1" applyAlignment="1" applyProtection="1">
      <alignment horizontal="center" vertical="center"/>
    </xf>
    <xf numFmtId="0" fontId="15" fillId="2" borderId="19" xfId="1" applyFont="1" applyBorder="1" applyAlignment="1" applyProtection="1">
      <alignment horizontal="center" vertical="center"/>
    </xf>
    <xf numFmtId="49" fontId="15" fillId="2" borderId="2" xfId="1" applyNumberFormat="1" applyFont="1" applyBorder="1" applyAlignment="1" applyProtection="1">
      <alignment horizontal="center" vertical="center"/>
    </xf>
    <xf numFmtId="49" fontId="15" fillId="2" borderId="19" xfId="1" applyNumberFormat="1" applyFont="1" applyBorder="1" applyAlignment="1" applyProtection="1">
      <alignment horizontal="center" vertical="center"/>
    </xf>
    <xf numFmtId="49" fontId="15" fillId="2" borderId="21" xfId="1" applyNumberFormat="1" applyFont="1" applyBorder="1" applyAlignment="1" applyProtection="1">
      <alignment horizontal="center" vertical="center"/>
    </xf>
    <xf numFmtId="49" fontId="16" fillId="2" borderId="45" xfId="1" applyNumberFormat="1" applyFont="1" applyBorder="1" applyAlignment="1" applyProtection="1">
      <alignment horizontal="left" wrapText="1"/>
    </xf>
    <xf numFmtId="49" fontId="16" fillId="2" borderId="23" xfId="1" applyNumberFormat="1" applyFont="1" applyBorder="1" applyAlignment="1" applyProtection="1">
      <alignment horizontal="center" wrapText="1"/>
    </xf>
    <xf numFmtId="49" fontId="16" fillId="2" borderId="25" xfId="1" applyNumberFormat="1" applyFont="1" applyBorder="1" applyAlignment="1" applyProtection="1">
      <alignment horizontal="center" wrapText="1"/>
    </xf>
    <xf numFmtId="4" fontId="16" fillId="2" borderId="25" xfId="1" applyNumberFormat="1" applyFont="1" applyBorder="1" applyAlignment="1" applyProtection="1">
      <alignment horizontal="right"/>
    </xf>
    <xf numFmtId="4" fontId="16" fillId="2" borderId="39" xfId="1" applyNumberFormat="1" applyFont="1" applyBorder="1" applyAlignment="1" applyProtection="1">
      <alignment horizontal="right"/>
    </xf>
    <xf numFmtId="0" fontId="15" fillId="2" borderId="46" xfId="1" applyFont="1" applyBorder="1" applyAlignment="1" applyProtection="1">
      <alignment horizontal="left"/>
    </xf>
    <xf numFmtId="0" fontId="15" fillId="2" borderId="28" xfId="1" applyFont="1" applyBorder="1" applyAlignment="1" applyProtection="1">
      <alignment horizontal="center"/>
    </xf>
    <xf numFmtId="0" fontId="15" fillId="2" borderId="30" xfId="1" applyFont="1" applyBorder="1" applyAlignment="1" applyProtection="1">
      <alignment horizontal="center"/>
    </xf>
    <xf numFmtId="49" fontId="15" fillId="2" borderId="30" xfId="1" applyNumberFormat="1" applyFont="1" applyBorder="1" applyAlignment="1" applyProtection="1">
      <alignment horizontal="center"/>
    </xf>
    <xf numFmtId="49" fontId="15" fillId="2" borderId="31" xfId="1" applyNumberFormat="1" applyFont="1" applyBorder="1" applyAlignment="1" applyProtection="1">
      <alignment horizontal="center"/>
    </xf>
    <xf numFmtId="49" fontId="16" fillId="2" borderId="32" xfId="1" applyNumberFormat="1" applyFont="1" applyBorder="1" applyAlignment="1" applyProtection="1">
      <alignment horizontal="left" wrapText="1"/>
    </xf>
    <xf numFmtId="49" fontId="16" fillId="2" borderId="15" xfId="1" applyNumberFormat="1" applyFont="1" applyBorder="1" applyAlignment="1" applyProtection="1">
      <alignment horizontal="center" wrapText="1"/>
    </xf>
    <xf numFmtId="49" fontId="16" fillId="2" borderId="16" xfId="1" applyNumberFormat="1" applyFont="1" applyBorder="1" applyAlignment="1" applyProtection="1">
      <alignment horizontal="center" wrapText="1"/>
    </xf>
    <xf numFmtId="4" fontId="16" fillId="2" borderId="16" xfId="1" applyNumberFormat="1" applyFont="1" applyBorder="1" applyAlignment="1" applyProtection="1">
      <alignment horizontal="right"/>
    </xf>
    <xf numFmtId="4" fontId="16" fillId="2" borderId="17" xfId="1" applyNumberFormat="1" applyFont="1" applyBorder="1" applyAlignment="1" applyProtection="1">
      <alignment horizontal="right"/>
    </xf>
    <xf numFmtId="49" fontId="15" fillId="2" borderId="22" xfId="1" applyNumberFormat="1" applyFont="1" applyBorder="1" applyAlignment="1" applyProtection="1">
      <alignment horizontal="left" wrapText="1"/>
    </xf>
    <xf numFmtId="49" fontId="15" fillId="2" borderId="23" xfId="1" applyNumberFormat="1" applyFont="1" applyBorder="1" applyAlignment="1" applyProtection="1">
      <alignment horizontal="center" wrapText="1"/>
    </xf>
    <xf numFmtId="49" fontId="15" fillId="2" borderId="25" xfId="1" applyNumberFormat="1" applyFont="1" applyBorder="1" applyAlignment="1" applyProtection="1">
      <alignment horizontal="center" wrapText="1"/>
    </xf>
    <xf numFmtId="4" fontId="15" fillId="2" borderId="25" xfId="1" applyNumberFormat="1" applyFont="1" applyBorder="1" applyAlignment="1" applyProtection="1">
      <alignment horizontal="right"/>
    </xf>
    <xf numFmtId="4" fontId="15" fillId="2" borderId="39" xfId="1" applyNumberFormat="1" applyFont="1" applyBorder="1" applyAlignment="1" applyProtection="1">
      <alignment horizontal="right"/>
    </xf>
    <xf numFmtId="0" fontId="14" fillId="2" borderId="34" xfId="1" applyFont="1" applyBorder="1" applyAlignment="1" applyProtection="1">
      <alignment horizontal="left"/>
    </xf>
    <xf numFmtId="0" fontId="14" fillId="2" borderId="35" xfId="1" applyFont="1" applyBorder="1" applyAlignment="1" applyProtection="1">
      <alignment horizontal="center"/>
    </xf>
    <xf numFmtId="0" fontId="14" fillId="2" borderId="35" xfId="1" applyFont="1" applyBorder="1" applyAlignment="1" applyProtection="1">
      <alignment horizontal="left"/>
    </xf>
    <xf numFmtId="49" fontId="14" fillId="2" borderId="35" xfId="1" applyNumberFormat="1" applyFont="1" applyBorder="1" applyAlignment="1" applyProtection="1"/>
    <xf numFmtId="0" fontId="14" fillId="2" borderId="35" xfId="1" applyFont="1" applyBorder="1" applyAlignment="1" applyProtection="1"/>
    <xf numFmtId="0" fontId="2" fillId="2" borderId="1" xfId="2" applyNumberFormat="1" applyFont="1" applyFill="1" applyBorder="1" applyAlignment="1"/>
    <xf numFmtId="0" fontId="17" fillId="2" borderId="1" xfId="2"/>
    <xf numFmtId="0" fontId="9" fillId="2" borderId="1" xfId="2" applyNumberFormat="1" applyFont="1" applyFill="1" applyBorder="1" applyAlignment="1">
      <alignment horizontal="right"/>
    </xf>
    <xf numFmtId="0" fontId="9" fillId="2" borderId="2" xfId="2" applyNumberFormat="1" applyFont="1" applyFill="1" applyBorder="1" applyAlignment="1">
      <alignment horizontal="center"/>
    </xf>
    <xf numFmtId="0" fontId="9" fillId="2" borderId="1" xfId="2" applyNumberFormat="1" applyFont="1" applyFill="1" applyBorder="1" applyAlignment="1">
      <alignment horizontal="left"/>
    </xf>
    <xf numFmtId="49" fontId="9" fillId="2" borderId="1" xfId="2" applyNumberFormat="1" applyFont="1" applyFill="1" applyBorder="1" applyAlignment="1">
      <alignment horizontal="right"/>
    </xf>
    <xf numFmtId="49" fontId="9" fillId="2" borderId="3" xfId="2" applyNumberFormat="1" applyFont="1" applyFill="1" applyBorder="1" applyAlignment="1">
      <alignment horizontal="centerContinuous"/>
    </xf>
    <xf numFmtId="164" fontId="9" fillId="2" borderId="4" xfId="2" applyNumberFormat="1" applyFont="1" applyFill="1" applyBorder="1" applyAlignment="1">
      <alignment horizontal="center"/>
    </xf>
    <xf numFmtId="49" fontId="9" fillId="2" borderId="1" xfId="2" applyNumberFormat="1" applyFont="1" applyFill="1" applyBorder="1" applyAlignment="1"/>
    <xf numFmtId="49" fontId="9" fillId="2" borderId="5" xfId="2" applyNumberFormat="1" applyFont="1" applyFill="1" applyBorder="1" applyAlignment="1">
      <alignment horizontal="center"/>
    </xf>
    <xf numFmtId="49" fontId="9" fillId="2" borderId="4" xfId="2" applyNumberFormat="1" applyFont="1" applyFill="1" applyBorder="1" applyAlignment="1">
      <alignment horizontal="center"/>
    </xf>
    <xf numFmtId="49" fontId="9" fillId="2" borderId="5" xfId="2" applyNumberFormat="1" applyFont="1" applyFill="1" applyBorder="1" applyAlignment="1">
      <alignment horizontal="centerContinuous"/>
    </xf>
    <xf numFmtId="49" fontId="9" fillId="2" borderId="1" xfId="2" applyNumberFormat="1" applyFont="1" applyFill="1" applyBorder="1" applyAlignment="1">
      <alignment horizontal="left"/>
    </xf>
    <xf numFmtId="49" fontId="9" fillId="2" borderId="8" xfId="2" applyNumberFormat="1" applyFont="1" applyFill="1" applyBorder="1" applyAlignment="1">
      <alignment horizontal="centerContinuous"/>
    </xf>
    <xf numFmtId="0" fontId="10" fillId="2" borderId="1" xfId="2" applyNumberFormat="1" applyFont="1" applyFill="1" applyBorder="1" applyAlignment="1">
      <alignment horizontal="center"/>
    </xf>
    <xf numFmtId="0" fontId="10" fillId="2" borderId="1" xfId="2" applyNumberFormat="1" applyFont="1" applyFill="1" applyBorder="1" applyAlignment="1"/>
    <xf numFmtId="0" fontId="9" fillId="2" borderId="18" xfId="2" applyNumberFormat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/>
    </xf>
    <xf numFmtId="0" fontId="9" fillId="2" borderId="19" xfId="2" applyNumberFormat="1" applyFont="1" applyFill="1" applyBorder="1" applyAlignment="1">
      <alignment horizontal="center" vertical="center"/>
    </xf>
    <xf numFmtId="49" fontId="9" fillId="2" borderId="2" xfId="2" applyNumberFormat="1" applyFont="1" applyFill="1" applyBorder="1" applyAlignment="1">
      <alignment horizontal="center" vertical="center"/>
    </xf>
    <xf numFmtId="49" fontId="9" fillId="2" borderId="20" xfId="2" applyNumberFormat="1" applyFont="1" applyFill="1" applyBorder="1" applyAlignment="1">
      <alignment horizontal="center" vertical="center"/>
    </xf>
    <xf numFmtId="49" fontId="9" fillId="2" borderId="21" xfId="2" applyNumberFormat="1" applyFont="1" applyFill="1" applyBorder="1" applyAlignment="1">
      <alignment horizontal="center" vertical="center"/>
    </xf>
    <xf numFmtId="49" fontId="9" fillId="2" borderId="22" xfId="2" applyNumberFormat="1" applyFont="1" applyFill="1" applyBorder="1" applyAlignment="1">
      <alignment horizontal="left" wrapText="1"/>
    </xf>
    <xf numFmtId="49" fontId="9" fillId="2" borderId="23" xfId="2" applyNumberFormat="1" applyFont="1" applyFill="1" applyBorder="1" applyAlignment="1">
      <alignment horizontal="center" wrapText="1"/>
    </xf>
    <xf numFmtId="49" fontId="9" fillId="2" borderId="24" xfId="2" applyNumberFormat="1" applyFont="1" applyFill="1" applyBorder="1" applyAlignment="1">
      <alignment horizontal="center"/>
    </xf>
    <xf numFmtId="4" fontId="9" fillId="2" borderId="25" xfId="2" applyNumberFormat="1" applyFont="1" applyFill="1" applyBorder="1" applyAlignment="1">
      <alignment horizontal="right"/>
    </xf>
    <xf numFmtId="4" fontId="9" fillId="2" borderId="26" xfId="2" applyNumberFormat="1" applyFont="1" applyFill="1" applyBorder="1" applyAlignment="1">
      <alignment horizontal="right"/>
    </xf>
    <xf numFmtId="49" fontId="9" fillId="2" borderId="27" xfId="2" applyNumberFormat="1" applyFont="1" applyFill="1" applyBorder="1" applyAlignment="1">
      <alignment horizontal="left" wrapText="1"/>
    </xf>
    <xf numFmtId="49" fontId="9" fillId="2" borderId="28" xfId="2" applyNumberFormat="1" applyFont="1" applyFill="1" applyBorder="1" applyAlignment="1">
      <alignment horizontal="center" wrapText="1"/>
    </xf>
    <xf numFmtId="49" fontId="9" fillId="2" borderId="29" xfId="2" applyNumberFormat="1" applyFont="1" applyFill="1" applyBorder="1" applyAlignment="1">
      <alignment horizontal="center"/>
    </xf>
    <xf numFmtId="4" fontId="9" fillId="2" borderId="30" xfId="2" applyNumberFormat="1" applyFont="1" applyFill="1" applyBorder="1" applyAlignment="1">
      <alignment horizontal="right"/>
    </xf>
    <xf numFmtId="4" fontId="9" fillId="2" borderId="31" xfId="2" applyNumberFormat="1" applyFont="1" applyFill="1" applyBorder="1" applyAlignment="1">
      <alignment horizontal="right"/>
    </xf>
    <xf numFmtId="49" fontId="9" fillId="2" borderId="32" xfId="2" applyNumberFormat="1" applyFont="1" applyFill="1" applyBorder="1" applyAlignment="1">
      <alignment horizontal="left" wrapText="1"/>
    </xf>
    <xf numFmtId="49" fontId="9" fillId="2" borderId="15" xfId="2" applyNumberFormat="1" applyFont="1" applyFill="1" applyBorder="1" applyAlignment="1">
      <alignment horizontal="center" wrapText="1"/>
    </xf>
    <xf numFmtId="49" fontId="9" fillId="2" borderId="33" xfId="2" applyNumberFormat="1" applyFont="1" applyFill="1" applyBorder="1" applyAlignment="1">
      <alignment horizontal="center"/>
    </xf>
    <xf numFmtId="4" fontId="9" fillId="2" borderId="16" xfId="2" applyNumberFormat="1" applyFont="1" applyFill="1" applyBorder="1" applyAlignment="1">
      <alignment horizontal="right"/>
    </xf>
    <xf numFmtId="4" fontId="9" fillId="2" borderId="17" xfId="2" applyNumberFormat="1" applyFont="1" applyFill="1" applyBorder="1" applyAlignment="1">
      <alignment horizontal="right"/>
    </xf>
    <xf numFmtId="165" fontId="9" fillId="2" borderId="32" xfId="2" applyNumberFormat="1" applyFont="1" applyFill="1" applyBorder="1" applyAlignment="1">
      <alignment horizontal="left" wrapText="1"/>
    </xf>
    <xf numFmtId="0" fontId="2" fillId="2" borderId="34" xfId="2" applyNumberFormat="1" applyFont="1" applyFill="1" applyBorder="1" applyAlignment="1">
      <alignment horizontal="left"/>
    </xf>
    <xf numFmtId="0" fontId="2" fillId="2" borderId="35" xfId="2" applyNumberFormat="1" applyFont="1" applyFill="1" applyBorder="1" applyAlignment="1">
      <alignment horizontal="center"/>
    </xf>
    <xf numFmtId="49" fontId="2" fillId="2" borderId="35" xfId="2" applyNumberFormat="1" applyFont="1" applyFill="1" applyBorder="1" applyAlignment="1">
      <alignment horizontal="center" vertical="center"/>
    </xf>
    <xf numFmtId="0" fontId="9" fillId="2" borderId="9" xfId="2" applyNumberFormat="1" applyFont="1" applyFill="1" applyBorder="1" applyAlignment="1">
      <alignment horizontal="center" vertical="center" wrapText="1"/>
    </xf>
    <xf numFmtId="0" fontId="9" fillId="2" borderId="12" xfId="2" applyNumberFormat="1" applyFont="1" applyFill="1" applyBorder="1" applyAlignment="1">
      <alignment horizontal="center" vertical="center" wrapText="1"/>
    </xf>
    <xf numFmtId="0" fontId="9" fillId="2" borderId="15" xfId="2" applyNumberFormat="1" applyFont="1" applyFill="1" applyBorder="1" applyAlignment="1">
      <alignment horizontal="center" vertical="center" wrapText="1"/>
    </xf>
    <xf numFmtId="0" fontId="9" fillId="2" borderId="10" xfId="2" applyNumberFormat="1" applyFont="1" applyFill="1" applyBorder="1" applyAlignment="1">
      <alignment horizontal="center" vertical="center" wrapText="1"/>
    </xf>
    <xf numFmtId="0" fontId="9" fillId="2" borderId="13" xfId="2" applyNumberFormat="1" applyFont="1" applyFill="1" applyBorder="1" applyAlignment="1">
      <alignment horizontal="center" vertical="center" wrapText="1"/>
    </xf>
    <xf numFmtId="0" fontId="9" fillId="2" borderId="16" xfId="2" applyNumberFormat="1" applyFont="1" applyFill="1" applyBorder="1" applyAlignment="1">
      <alignment horizontal="center" vertical="center" wrapText="1"/>
    </xf>
    <xf numFmtId="49" fontId="9" fillId="2" borderId="10" xfId="2" applyNumberFormat="1" applyFont="1" applyFill="1" applyBorder="1" applyAlignment="1">
      <alignment horizontal="center" vertical="center" wrapText="1"/>
    </xf>
    <xf numFmtId="49" fontId="9" fillId="2" borderId="13" xfId="2" applyNumberFormat="1" applyFont="1" applyFill="1" applyBorder="1" applyAlignment="1">
      <alignment horizontal="center" vertical="center" wrapText="1"/>
    </xf>
    <xf numFmtId="49" fontId="9" fillId="2" borderId="16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4" xfId="2" applyNumberFormat="1" applyFont="1" applyFill="1" applyBorder="1" applyAlignment="1">
      <alignment horizontal="center" vertical="center" wrapText="1"/>
    </xf>
    <xf numFmtId="49" fontId="9" fillId="2" borderId="17" xfId="2" applyNumberFormat="1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horizontal="center"/>
    </xf>
    <xf numFmtId="0" fontId="10" fillId="2" borderId="1" xfId="2" applyNumberFormat="1" applyFont="1" applyFill="1" applyBorder="1" applyAlignment="1">
      <alignment horizontal="center"/>
    </xf>
    <xf numFmtId="0" fontId="9" fillId="2" borderId="1" xfId="2" applyNumberFormat="1" applyFont="1" applyFill="1" applyBorder="1" applyAlignment="1">
      <alignment horizontal="center"/>
    </xf>
    <xf numFmtId="49" fontId="9" fillId="2" borderId="6" xfId="2" applyNumberFormat="1" applyFont="1" applyFill="1" applyBorder="1" applyAlignment="1">
      <alignment horizontal="left" wrapText="1"/>
    </xf>
    <xf numFmtId="49" fontId="9" fillId="2" borderId="6" xfId="2" applyNumberFormat="1" applyFont="1" applyFill="1" applyBorder="1" applyAlignment="1">
      <alignment wrapText="1"/>
    </xf>
    <xf numFmtId="49" fontId="9" fillId="2" borderId="7" xfId="2" applyNumberFormat="1" applyFont="1" applyFill="1" applyBorder="1" applyAlignment="1">
      <alignment horizontal="left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12" fillId="2" borderId="1" xfId="1" applyNumberFormat="1" applyFont="1" applyBorder="1" applyAlignment="1" applyProtection="1">
      <alignment horizontal="right"/>
    </xf>
    <xf numFmtId="0" fontId="13" fillId="2" borderId="1" xfId="1" applyFont="1" applyBorder="1" applyAlignment="1" applyProtection="1">
      <alignment horizontal="center"/>
    </xf>
    <xf numFmtId="0" fontId="15" fillId="2" borderId="9" xfId="1" applyFont="1" applyBorder="1" applyAlignment="1" applyProtection="1">
      <alignment horizontal="center" vertical="center" wrapText="1"/>
    </xf>
    <xf numFmtId="0" fontId="15" fillId="2" borderId="12" xfId="1" applyFont="1" applyBorder="1" applyAlignment="1" applyProtection="1">
      <alignment horizontal="center" vertical="center" wrapText="1"/>
    </xf>
    <xf numFmtId="0" fontId="15" fillId="2" borderId="15" xfId="1" applyFont="1" applyBorder="1" applyAlignment="1" applyProtection="1">
      <alignment horizontal="center" vertical="center" wrapText="1"/>
    </xf>
    <xf numFmtId="0" fontId="15" fillId="2" borderId="10" xfId="1" applyFont="1" applyBorder="1" applyAlignment="1" applyProtection="1">
      <alignment horizontal="center" vertical="center" wrapText="1"/>
    </xf>
    <xf numFmtId="0" fontId="15" fillId="2" borderId="13" xfId="1" applyFont="1" applyBorder="1" applyAlignment="1" applyProtection="1">
      <alignment horizontal="center" vertical="center" wrapText="1"/>
    </xf>
    <xf numFmtId="0" fontId="15" fillId="2" borderId="16" xfId="1" applyFont="1" applyBorder="1" applyAlignment="1" applyProtection="1">
      <alignment horizontal="center" vertical="center" wrapText="1"/>
    </xf>
    <xf numFmtId="0" fontId="15" fillId="2" borderId="36" xfId="1" applyFont="1" applyBorder="1" applyAlignment="1" applyProtection="1">
      <alignment horizontal="center" vertical="center" wrapText="1"/>
    </xf>
    <xf numFmtId="0" fontId="15" fillId="2" borderId="37" xfId="1" applyFont="1" applyBorder="1" applyAlignment="1" applyProtection="1">
      <alignment horizontal="center" vertical="center" wrapText="1"/>
    </xf>
    <xf numFmtId="0" fontId="15" fillId="2" borderId="33" xfId="1" applyFont="1" applyBorder="1" applyAlignment="1" applyProtection="1">
      <alignment horizontal="center" vertical="center" wrapText="1"/>
    </xf>
    <xf numFmtId="49" fontId="15" fillId="2" borderId="10" xfId="1" applyNumberFormat="1" applyFont="1" applyBorder="1" applyAlignment="1" applyProtection="1">
      <alignment horizontal="center" vertical="center" wrapText="1"/>
    </xf>
    <xf numFmtId="49" fontId="15" fillId="2" borderId="13" xfId="1" applyNumberFormat="1" applyFont="1" applyBorder="1" applyAlignment="1" applyProtection="1">
      <alignment horizontal="center" vertical="center" wrapText="1"/>
    </xf>
    <xf numFmtId="49" fontId="15" fillId="2" borderId="16" xfId="1" applyNumberFormat="1" applyFont="1" applyBorder="1" applyAlignment="1" applyProtection="1">
      <alignment horizontal="center" vertical="center" wrapText="1"/>
    </xf>
    <xf numFmtId="49" fontId="15" fillId="2" borderId="11" xfId="1" applyNumberFormat="1" applyFont="1" applyBorder="1" applyAlignment="1" applyProtection="1">
      <alignment horizontal="center" vertical="center" wrapText="1"/>
    </xf>
    <xf numFmtId="49" fontId="15" fillId="2" borderId="14" xfId="1" applyNumberFormat="1" applyFont="1" applyBorder="1" applyAlignment="1" applyProtection="1">
      <alignment horizontal="center" vertical="center" wrapText="1"/>
    </xf>
    <xf numFmtId="49" fontId="15" fillId="2" borderId="17" xfId="1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activeCell="D35" sqref="D35"/>
    </sheetView>
  </sheetViews>
  <sheetFormatPr defaultRowHeight="12.75" customHeight="1" x14ac:dyDescent="0.25"/>
  <cols>
    <col min="1" max="1" width="99.85546875" style="83" customWidth="1"/>
    <col min="2" max="2" width="6.140625" style="83" customWidth="1"/>
    <col min="3" max="3" width="30" style="83" customWidth="1"/>
    <col min="4" max="4" width="17.5703125" style="83" customWidth="1"/>
    <col min="5" max="6" width="18.7109375" style="83" customWidth="1"/>
    <col min="7" max="16384" width="9.140625" style="83"/>
  </cols>
  <sheetData>
    <row r="1" spans="1:6" ht="15" x14ac:dyDescent="0.25">
      <c r="A1" s="135"/>
      <c r="B1" s="135"/>
      <c r="C1" s="135"/>
      <c r="D1" s="135"/>
      <c r="E1" s="82"/>
      <c r="F1" s="82"/>
    </row>
    <row r="2" spans="1:6" ht="16.5" thickBot="1" x14ac:dyDescent="0.3">
      <c r="A2" s="136" t="s">
        <v>1</v>
      </c>
      <c r="B2" s="136"/>
      <c r="C2" s="136"/>
      <c r="D2" s="136"/>
      <c r="E2" s="84"/>
      <c r="F2" s="85" t="s">
        <v>2</v>
      </c>
    </row>
    <row r="3" spans="1:6" ht="15.75" x14ac:dyDescent="0.25">
      <c r="A3" s="86"/>
      <c r="B3" s="86"/>
      <c r="C3" s="86"/>
      <c r="D3" s="86"/>
      <c r="E3" s="87" t="s">
        <v>3</v>
      </c>
      <c r="F3" s="88" t="s">
        <v>4</v>
      </c>
    </row>
    <row r="4" spans="1:6" ht="15.75" x14ac:dyDescent="0.25">
      <c r="A4" s="137" t="s">
        <v>543</v>
      </c>
      <c r="B4" s="137"/>
      <c r="C4" s="137"/>
      <c r="D4" s="137"/>
      <c r="E4" s="84" t="s">
        <v>5</v>
      </c>
      <c r="F4" s="89" t="s">
        <v>6</v>
      </c>
    </row>
    <row r="5" spans="1:6" ht="15.75" x14ac:dyDescent="0.25">
      <c r="A5" s="90"/>
      <c r="B5" s="90"/>
      <c r="C5" s="90"/>
      <c r="D5" s="90"/>
      <c r="E5" s="84" t="s">
        <v>7</v>
      </c>
      <c r="F5" s="91" t="s">
        <v>17</v>
      </c>
    </row>
    <row r="6" spans="1:6" ht="30" customHeight="1" x14ac:dyDescent="0.25">
      <c r="A6" s="86" t="s">
        <v>8</v>
      </c>
      <c r="B6" s="138" t="s">
        <v>13</v>
      </c>
      <c r="C6" s="139"/>
      <c r="D6" s="139"/>
      <c r="E6" s="84" t="s">
        <v>9</v>
      </c>
      <c r="F6" s="91" t="s">
        <v>18</v>
      </c>
    </row>
    <row r="7" spans="1:6" ht="30.75" customHeight="1" x14ac:dyDescent="0.25">
      <c r="A7" s="86" t="s">
        <v>10</v>
      </c>
      <c r="B7" s="140" t="s">
        <v>14</v>
      </c>
      <c r="C7" s="140"/>
      <c r="D7" s="140"/>
      <c r="E7" s="84" t="s">
        <v>11</v>
      </c>
      <c r="F7" s="92" t="s">
        <v>19</v>
      </c>
    </row>
    <row r="8" spans="1:6" ht="15.75" x14ac:dyDescent="0.25">
      <c r="A8" s="86" t="s">
        <v>15</v>
      </c>
      <c r="B8" s="86"/>
      <c r="C8" s="86"/>
      <c r="D8" s="90"/>
      <c r="E8" s="84"/>
      <c r="F8" s="93"/>
    </row>
    <row r="9" spans="1:6" ht="16.5" thickBot="1" x14ac:dyDescent="0.3">
      <c r="A9" s="86" t="s">
        <v>16</v>
      </c>
      <c r="B9" s="86"/>
      <c r="C9" s="94"/>
      <c r="D9" s="90"/>
      <c r="E9" s="84" t="s">
        <v>0</v>
      </c>
      <c r="F9" s="95" t="s">
        <v>12</v>
      </c>
    </row>
    <row r="10" spans="1:6" ht="20.25" customHeight="1" thickBot="1" x14ac:dyDescent="0.3">
      <c r="A10" s="136" t="s">
        <v>20</v>
      </c>
      <c r="B10" s="136"/>
      <c r="C10" s="136"/>
      <c r="D10" s="136"/>
      <c r="E10" s="96"/>
      <c r="F10" s="97"/>
    </row>
    <row r="11" spans="1:6" ht="4.1500000000000004" customHeight="1" x14ac:dyDescent="0.25">
      <c r="A11" s="123" t="s">
        <v>21</v>
      </c>
      <c r="B11" s="126" t="s">
        <v>22</v>
      </c>
      <c r="C11" s="126" t="s">
        <v>23</v>
      </c>
      <c r="D11" s="129" t="s">
        <v>24</v>
      </c>
      <c r="E11" s="129" t="s">
        <v>25</v>
      </c>
      <c r="F11" s="132" t="s">
        <v>26</v>
      </c>
    </row>
    <row r="12" spans="1:6" ht="3.6" customHeight="1" x14ac:dyDescent="0.25">
      <c r="A12" s="124"/>
      <c r="B12" s="127"/>
      <c r="C12" s="127"/>
      <c r="D12" s="130"/>
      <c r="E12" s="130"/>
      <c r="F12" s="133"/>
    </row>
    <row r="13" spans="1:6" ht="3" customHeight="1" x14ac:dyDescent="0.25">
      <c r="A13" s="124"/>
      <c r="B13" s="127"/>
      <c r="C13" s="127"/>
      <c r="D13" s="130"/>
      <c r="E13" s="130"/>
      <c r="F13" s="133"/>
    </row>
    <row r="14" spans="1:6" ht="3" customHeight="1" x14ac:dyDescent="0.25">
      <c r="A14" s="124"/>
      <c r="B14" s="127"/>
      <c r="C14" s="127"/>
      <c r="D14" s="130"/>
      <c r="E14" s="130"/>
      <c r="F14" s="133"/>
    </row>
    <row r="15" spans="1:6" ht="3" customHeight="1" x14ac:dyDescent="0.25">
      <c r="A15" s="124"/>
      <c r="B15" s="127"/>
      <c r="C15" s="127"/>
      <c r="D15" s="130"/>
      <c r="E15" s="130"/>
      <c r="F15" s="133"/>
    </row>
    <row r="16" spans="1:6" ht="3" customHeight="1" x14ac:dyDescent="0.25">
      <c r="A16" s="124"/>
      <c r="B16" s="127"/>
      <c r="C16" s="127"/>
      <c r="D16" s="130"/>
      <c r="E16" s="130"/>
      <c r="F16" s="133"/>
    </row>
    <row r="17" spans="1:6" ht="23.45" customHeight="1" x14ac:dyDescent="0.25">
      <c r="A17" s="125"/>
      <c r="B17" s="128"/>
      <c r="C17" s="128"/>
      <c r="D17" s="131"/>
      <c r="E17" s="131"/>
      <c r="F17" s="134"/>
    </row>
    <row r="18" spans="1:6" ht="12.6" customHeight="1" thickBot="1" x14ac:dyDescent="0.3">
      <c r="A18" s="98">
        <v>1</v>
      </c>
      <c r="B18" s="99">
        <v>2</v>
      </c>
      <c r="C18" s="100">
        <v>3</v>
      </c>
      <c r="D18" s="101" t="s">
        <v>27</v>
      </c>
      <c r="E18" s="102" t="s">
        <v>28</v>
      </c>
      <c r="F18" s="103" t="s">
        <v>29</v>
      </c>
    </row>
    <row r="19" spans="1:6" ht="15.75" x14ac:dyDescent="0.25">
      <c r="A19" s="104" t="s">
        <v>30</v>
      </c>
      <c r="B19" s="105" t="s">
        <v>31</v>
      </c>
      <c r="C19" s="106" t="s">
        <v>32</v>
      </c>
      <c r="D19" s="107">
        <v>22294600</v>
      </c>
      <c r="E19" s="108">
        <v>23784373.800000001</v>
      </c>
      <c r="F19" s="107">
        <f>D19-E19</f>
        <v>-1489773.8000000007</v>
      </c>
    </row>
    <row r="20" spans="1:6" ht="15.75" x14ac:dyDescent="0.25">
      <c r="A20" s="109" t="s">
        <v>33</v>
      </c>
      <c r="B20" s="110"/>
      <c r="C20" s="111"/>
      <c r="D20" s="112"/>
      <c r="E20" s="112"/>
      <c r="F20" s="113"/>
    </row>
    <row r="21" spans="1:6" ht="20.25" customHeight="1" x14ac:dyDescent="0.25">
      <c r="A21" s="114" t="s">
        <v>34</v>
      </c>
      <c r="B21" s="115" t="s">
        <v>31</v>
      </c>
      <c r="C21" s="116" t="s">
        <v>35</v>
      </c>
      <c r="D21" s="117">
        <v>5836900</v>
      </c>
      <c r="E21" s="117">
        <v>7326693.9500000002</v>
      </c>
      <c r="F21" s="118">
        <f>D21-E21</f>
        <v>-1489793.9500000002</v>
      </c>
    </row>
    <row r="22" spans="1:6" ht="15.75" x14ac:dyDescent="0.25">
      <c r="A22" s="114" t="s">
        <v>36</v>
      </c>
      <c r="B22" s="115" t="s">
        <v>31</v>
      </c>
      <c r="C22" s="116" t="s">
        <v>37</v>
      </c>
      <c r="D22" s="117">
        <v>1040800</v>
      </c>
      <c r="E22" s="117">
        <v>1118527.3</v>
      </c>
      <c r="F22" s="118">
        <f t="shared" ref="F22:F85" si="0">D22-E22</f>
        <v>-77727.300000000047</v>
      </c>
    </row>
    <row r="23" spans="1:6" ht="15.75" x14ac:dyDescent="0.25">
      <c r="A23" s="114" t="s">
        <v>38</v>
      </c>
      <c r="B23" s="115" t="s">
        <v>31</v>
      </c>
      <c r="C23" s="116" t="s">
        <v>39</v>
      </c>
      <c r="D23" s="117">
        <v>1040800</v>
      </c>
      <c r="E23" s="117">
        <v>1118527.3</v>
      </c>
      <c r="F23" s="118">
        <f t="shared" si="0"/>
        <v>-77727.300000000047</v>
      </c>
    </row>
    <row r="24" spans="1:6" ht="150.75" x14ac:dyDescent="0.25">
      <c r="A24" s="119" t="s">
        <v>40</v>
      </c>
      <c r="B24" s="115" t="s">
        <v>31</v>
      </c>
      <c r="C24" s="116" t="s">
        <v>41</v>
      </c>
      <c r="D24" s="117">
        <v>922600</v>
      </c>
      <c r="E24" s="117">
        <v>1000929.35</v>
      </c>
      <c r="F24" s="118">
        <f t="shared" si="0"/>
        <v>-78329.349999999977</v>
      </c>
    </row>
    <row r="25" spans="1:6" ht="162" customHeight="1" x14ac:dyDescent="0.25">
      <c r="A25" s="119" t="s">
        <v>42</v>
      </c>
      <c r="B25" s="115" t="s">
        <v>31</v>
      </c>
      <c r="C25" s="116" t="s">
        <v>43</v>
      </c>
      <c r="D25" s="117">
        <v>0</v>
      </c>
      <c r="E25" s="117">
        <v>1000929.35</v>
      </c>
      <c r="F25" s="118">
        <f t="shared" si="0"/>
        <v>-1000929.35</v>
      </c>
    </row>
    <row r="26" spans="1:6" ht="104.25" customHeight="1" x14ac:dyDescent="0.25">
      <c r="A26" s="119" t="s">
        <v>44</v>
      </c>
      <c r="B26" s="115" t="s">
        <v>31</v>
      </c>
      <c r="C26" s="116" t="s">
        <v>45</v>
      </c>
      <c r="D26" s="117">
        <v>0</v>
      </c>
      <c r="E26" s="117">
        <v>36.01</v>
      </c>
      <c r="F26" s="118">
        <f t="shared" si="0"/>
        <v>-36.01</v>
      </c>
    </row>
    <row r="27" spans="1:6" ht="135.75" x14ac:dyDescent="0.25">
      <c r="A27" s="119" t="s">
        <v>46</v>
      </c>
      <c r="B27" s="115" t="s">
        <v>31</v>
      </c>
      <c r="C27" s="116" t="s">
        <v>47</v>
      </c>
      <c r="D27" s="117">
        <v>0</v>
      </c>
      <c r="E27" s="117">
        <v>36.01</v>
      </c>
      <c r="F27" s="118">
        <f t="shared" si="0"/>
        <v>-36.01</v>
      </c>
    </row>
    <row r="28" spans="1:6" ht="89.25" customHeight="1" x14ac:dyDescent="0.25">
      <c r="A28" s="119" t="s">
        <v>48</v>
      </c>
      <c r="B28" s="115" t="s">
        <v>31</v>
      </c>
      <c r="C28" s="116" t="s">
        <v>49</v>
      </c>
      <c r="D28" s="117">
        <v>118200</v>
      </c>
      <c r="E28" s="117">
        <v>117561.94</v>
      </c>
      <c r="F28" s="118">
        <f t="shared" si="0"/>
        <v>638.05999999999767</v>
      </c>
    </row>
    <row r="29" spans="1:6" ht="120.75" x14ac:dyDescent="0.25">
      <c r="A29" s="119" t="s">
        <v>50</v>
      </c>
      <c r="B29" s="115" t="s">
        <v>31</v>
      </c>
      <c r="C29" s="116" t="s">
        <v>51</v>
      </c>
      <c r="D29" s="117">
        <v>0</v>
      </c>
      <c r="E29" s="117">
        <v>117397.66</v>
      </c>
      <c r="F29" s="118">
        <f t="shared" si="0"/>
        <v>-117397.66</v>
      </c>
    </row>
    <row r="30" spans="1:6" ht="120.75" x14ac:dyDescent="0.25">
      <c r="A30" s="119" t="s">
        <v>52</v>
      </c>
      <c r="B30" s="115" t="s">
        <v>31</v>
      </c>
      <c r="C30" s="116" t="s">
        <v>53</v>
      </c>
      <c r="D30" s="117">
        <v>0</v>
      </c>
      <c r="E30" s="117">
        <v>164.28</v>
      </c>
      <c r="F30" s="118">
        <f t="shared" si="0"/>
        <v>-164.28</v>
      </c>
    </row>
    <row r="31" spans="1:6" ht="15.75" x14ac:dyDescent="0.25">
      <c r="A31" s="114" t="s">
        <v>54</v>
      </c>
      <c r="B31" s="115" t="s">
        <v>31</v>
      </c>
      <c r="C31" s="116" t="s">
        <v>55</v>
      </c>
      <c r="D31" s="117">
        <v>104300</v>
      </c>
      <c r="E31" s="117">
        <v>104372.8</v>
      </c>
      <c r="F31" s="118">
        <f t="shared" si="0"/>
        <v>-72.80000000000291</v>
      </c>
    </row>
    <row r="32" spans="1:6" ht="15.75" x14ac:dyDescent="0.25">
      <c r="A32" s="114" t="s">
        <v>56</v>
      </c>
      <c r="B32" s="115" t="s">
        <v>31</v>
      </c>
      <c r="C32" s="116" t="s">
        <v>57</v>
      </c>
      <c r="D32" s="117">
        <v>104300</v>
      </c>
      <c r="E32" s="117">
        <v>104372.8</v>
      </c>
      <c r="F32" s="118">
        <f t="shared" si="0"/>
        <v>-72.80000000000291</v>
      </c>
    </row>
    <row r="33" spans="1:6" ht="15.75" x14ac:dyDescent="0.25">
      <c r="A33" s="114" t="s">
        <v>56</v>
      </c>
      <c r="B33" s="115" t="s">
        <v>31</v>
      </c>
      <c r="C33" s="116" t="s">
        <v>58</v>
      </c>
      <c r="D33" s="117">
        <v>104300</v>
      </c>
      <c r="E33" s="117">
        <v>104372.8</v>
      </c>
      <c r="F33" s="118">
        <f t="shared" si="0"/>
        <v>-72.80000000000291</v>
      </c>
    </row>
    <row r="34" spans="1:6" ht="30.75" x14ac:dyDescent="0.25">
      <c r="A34" s="114" t="s">
        <v>59</v>
      </c>
      <c r="B34" s="115" t="s">
        <v>31</v>
      </c>
      <c r="C34" s="116" t="s">
        <v>60</v>
      </c>
      <c r="D34" s="117">
        <v>0</v>
      </c>
      <c r="E34" s="117">
        <v>104372.8</v>
      </c>
      <c r="F34" s="118">
        <f t="shared" si="0"/>
        <v>-104372.8</v>
      </c>
    </row>
    <row r="35" spans="1:6" ht="15.75" x14ac:dyDescent="0.25">
      <c r="A35" s="114" t="s">
        <v>61</v>
      </c>
      <c r="B35" s="115" t="s">
        <v>31</v>
      </c>
      <c r="C35" s="116" t="s">
        <v>62</v>
      </c>
      <c r="D35" s="117">
        <v>4465400</v>
      </c>
      <c r="E35" s="117">
        <v>5870230.5499999998</v>
      </c>
      <c r="F35" s="118">
        <f t="shared" si="0"/>
        <v>-1404830.5499999998</v>
      </c>
    </row>
    <row r="36" spans="1:6" ht="15.75" x14ac:dyDescent="0.25">
      <c r="A36" s="114" t="s">
        <v>63</v>
      </c>
      <c r="B36" s="115" t="s">
        <v>31</v>
      </c>
      <c r="C36" s="116" t="s">
        <v>64</v>
      </c>
      <c r="D36" s="117">
        <v>355300</v>
      </c>
      <c r="E36" s="117">
        <v>329279.53999999998</v>
      </c>
      <c r="F36" s="118">
        <f t="shared" si="0"/>
        <v>26020.460000000021</v>
      </c>
    </row>
    <row r="37" spans="1:6" ht="30.75" x14ac:dyDescent="0.25">
      <c r="A37" s="114" t="s">
        <v>65</v>
      </c>
      <c r="B37" s="115" t="s">
        <v>31</v>
      </c>
      <c r="C37" s="116" t="s">
        <v>66</v>
      </c>
      <c r="D37" s="117">
        <v>355300</v>
      </c>
      <c r="E37" s="117">
        <v>329279.53999999998</v>
      </c>
      <c r="F37" s="118">
        <f t="shared" si="0"/>
        <v>26020.460000000021</v>
      </c>
    </row>
    <row r="38" spans="1:6" ht="60.75" x14ac:dyDescent="0.25">
      <c r="A38" s="114" t="s">
        <v>67</v>
      </c>
      <c r="B38" s="115" t="s">
        <v>31</v>
      </c>
      <c r="C38" s="116" t="s">
        <v>68</v>
      </c>
      <c r="D38" s="117">
        <v>0</v>
      </c>
      <c r="E38" s="117">
        <v>329279.53999999998</v>
      </c>
      <c r="F38" s="118">
        <f t="shared" si="0"/>
        <v>-329279.53999999998</v>
      </c>
    </row>
    <row r="39" spans="1:6" ht="15.75" x14ac:dyDescent="0.25">
      <c r="A39" s="114" t="s">
        <v>69</v>
      </c>
      <c r="B39" s="115" t="s">
        <v>31</v>
      </c>
      <c r="C39" s="116" t="s">
        <v>70</v>
      </c>
      <c r="D39" s="117">
        <v>4110100</v>
      </c>
      <c r="E39" s="117">
        <v>5540951.0099999998</v>
      </c>
      <c r="F39" s="118">
        <f t="shared" si="0"/>
        <v>-1430851.0099999998</v>
      </c>
    </row>
    <row r="40" spans="1:6" ht="15.75" x14ac:dyDescent="0.25">
      <c r="A40" s="114" t="s">
        <v>71</v>
      </c>
      <c r="B40" s="115" t="s">
        <v>31</v>
      </c>
      <c r="C40" s="116" t="s">
        <v>72</v>
      </c>
      <c r="D40" s="117">
        <v>2671700</v>
      </c>
      <c r="E40" s="117">
        <v>2804148.71</v>
      </c>
      <c r="F40" s="118">
        <f t="shared" si="0"/>
        <v>-132448.70999999996</v>
      </c>
    </row>
    <row r="41" spans="1:6" ht="30.75" x14ac:dyDescent="0.25">
      <c r="A41" s="114" t="s">
        <v>73</v>
      </c>
      <c r="B41" s="115" t="s">
        <v>31</v>
      </c>
      <c r="C41" s="116" t="s">
        <v>74</v>
      </c>
      <c r="D41" s="117">
        <v>2671700</v>
      </c>
      <c r="E41" s="117">
        <v>2804148.71</v>
      </c>
      <c r="F41" s="118">
        <f t="shared" si="0"/>
        <v>-132448.70999999996</v>
      </c>
    </row>
    <row r="42" spans="1:6" ht="45.75" x14ac:dyDescent="0.25">
      <c r="A42" s="114" t="s">
        <v>75</v>
      </c>
      <c r="B42" s="115" t="s">
        <v>31</v>
      </c>
      <c r="C42" s="116" t="s">
        <v>76</v>
      </c>
      <c r="D42" s="117">
        <v>0</v>
      </c>
      <c r="E42" s="117">
        <v>2804148.71</v>
      </c>
      <c r="F42" s="118">
        <f t="shared" si="0"/>
        <v>-2804148.71</v>
      </c>
    </row>
    <row r="43" spans="1:6" ht="15.75" x14ac:dyDescent="0.25">
      <c r="A43" s="114" t="s">
        <v>77</v>
      </c>
      <c r="B43" s="115" t="s">
        <v>31</v>
      </c>
      <c r="C43" s="116" t="s">
        <v>78</v>
      </c>
      <c r="D43" s="117">
        <v>1438400</v>
      </c>
      <c r="E43" s="117">
        <v>2736802.3</v>
      </c>
      <c r="F43" s="118">
        <f t="shared" si="0"/>
        <v>-1298402.2999999998</v>
      </c>
    </row>
    <row r="44" spans="1:6" ht="30.75" x14ac:dyDescent="0.25">
      <c r="A44" s="114" t="s">
        <v>79</v>
      </c>
      <c r="B44" s="115" t="s">
        <v>31</v>
      </c>
      <c r="C44" s="116" t="s">
        <v>80</v>
      </c>
      <c r="D44" s="117">
        <v>1438400</v>
      </c>
      <c r="E44" s="117">
        <v>2736802.3</v>
      </c>
      <c r="F44" s="118">
        <f t="shared" si="0"/>
        <v>-1298402.2999999998</v>
      </c>
    </row>
    <row r="45" spans="1:6" ht="45.75" x14ac:dyDescent="0.25">
      <c r="A45" s="114" t="s">
        <v>81</v>
      </c>
      <c r="B45" s="115" t="s">
        <v>31</v>
      </c>
      <c r="C45" s="116" t="s">
        <v>82</v>
      </c>
      <c r="D45" s="117">
        <v>0</v>
      </c>
      <c r="E45" s="117">
        <v>2736802.3</v>
      </c>
      <c r="F45" s="118">
        <f t="shared" si="0"/>
        <v>-2736802.3</v>
      </c>
    </row>
    <row r="46" spans="1:6" ht="15.75" x14ac:dyDescent="0.25">
      <c r="A46" s="114" t="s">
        <v>83</v>
      </c>
      <c r="B46" s="115" t="s">
        <v>31</v>
      </c>
      <c r="C46" s="116" t="s">
        <v>84</v>
      </c>
      <c r="D46" s="117">
        <v>3200</v>
      </c>
      <c r="E46" s="117">
        <v>3200</v>
      </c>
      <c r="F46" s="118">
        <f t="shared" si="0"/>
        <v>0</v>
      </c>
    </row>
    <row r="47" spans="1:6" ht="30.75" x14ac:dyDescent="0.25">
      <c r="A47" s="114" t="s">
        <v>85</v>
      </c>
      <c r="B47" s="115" t="s">
        <v>31</v>
      </c>
      <c r="C47" s="116" t="s">
        <v>86</v>
      </c>
      <c r="D47" s="117">
        <v>3200</v>
      </c>
      <c r="E47" s="117">
        <v>3200</v>
      </c>
      <c r="F47" s="118">
        <f t="shared" si="0"/>
        <v>0</v>
      </c>
    </row>
    <row r="48" spans="1:6" ht="45.75" x14ac:dyDescent="0.25">
      <c r="A48" s="114" t="s">
        <v>87</v>
      </c>
      <c r="B48" s="115" t="s">
        <v>31</v>
      </c>
      <c r="C48" s="116" t="s">
        <v>88</v>
      </c>
      <c r="D48" s="117">
        <v>3200</v>
      </c>
      <c r="E48" s="117">
        <v>3200</v>
      </c>
      <c r="F48" s="118">
        <f t="shared" si="0"/>
        <v>0</v>
      </c>
    </row>
    <row r="49" spans="1:6" ht="45.75" x14ac:dyDescent="0.25">
      <c r="A49" s="114" t="s">
        <v>87</v>
      </c>
      <c r="B49" s="115" t="s">
        <v>31</v>
      </c>
      <c r="C49" s="116" t="s">
        <v>89</v>
      </c>
      <c r="D49" s="117">
        <v>0</v>
      </c>
      <c r="E49" s="117">
        <v>3200</v>
      </c>
      <c r="F49" s="118">
        <f t="shared" si="0"/>
        <v>-3200</v>
      </c>
    </row>
    <row r="50" spans="1:6" ht="30.75" x14ac:dyDescent="0.25">
      <c r="A50" s="114" t="s">
        <v>90</v>
      </c>
      <c r="B50" s="115" t="s">
        <v>31</v>
      </c>
      <c r="C50" s="116" t="s">
        <v>91</v>
      </c>
      <c r="D50" s="117">
        <v>58800</v>
      </c>
      <c r="E50" s="117">
        <v>62475.58</v>
      </c>
      <c r="F50" s="118">
        <f t="shared" si="0"/>
        <v>-3675.5800000000017</v>
      </c>
    </row>
    <row r="51" spans="1:6" ht="60.75" x14ac:dyDescent="0.25">
      <c r="A51" s="119" t="s">
        <v>92</v>
      </c>
      <c r="B51" s="115" t="s">
        <v>31</v>
      </c>
      <c r="C51" s="116" t="s">
        <v>93</v>
      </c>
      <c r="D51" s="117">
        <v>26300</v>
      </c>
      <c r="E51" s="117">
        <v>26375.58</v>
      </c>
      <c r="F51" s="118">
        <f t="shared" si="0"/>
        <v>-75.580000000001746</v>
      </c>
    </row>
    <row r="52" spans="1:6" ht="60.75" x14ac:dyDescent="0.25">
      <c r="A52" s="119" t="s">
        <v>94</v>
      </c>
      <c r="B52" s="115" t="s">
        <v>31</v>
      </c>
      <c r="C52" s="116" t="s">
        <v>95</v>
      </c>
      <c r="D52" s="117">
        <v>26300</v>
      </c>
      <c r="E52" s="117">
        <v>26375.58</v>
      </c>
      <c r="F52" s="118">
        <f t="shared" si="0"/>
        <v>-75.580000000001746</v>
      </c>
    </row>
    <row r="53" spans="1:6" ht="45.75" customHeight="1" x14ac:dyDescent="0.25">
      <c r="A53" s="114" t="s">
        <v>96</v>
      </c>
      <c r="B53" s="115" t="s">
        <v>31</v>
      </c>
      <c r="C53" s="116" t="s">
        <v>97</v>
      </c>
      <c r="D53" s="117">
        <v>26300</v>
      </c>
      <c r="E53" s="117">
        <v>26375.58</v>
      </c>
      <c r="F53" s="118">
        <f t="shared" si="0"/>
        <v>-75.580000000001746</v>
      </c>
    </row>
    <row r="54" spans="1:6" ht="60.75" x14ac:dyDescent="0.25">
      <c r="A54" s="119" t="s">
        <v>98</v>
      </c>
      <c r="B54" s="115" t="s">
        <v>31</v>
      </c>
      <c r="C54" s="116" t="s">
        <v>99</v>
      </c>
      <c r="D54" s="117">
        <v>32500</v>
      </c>
      <c r="E54" s="117">
        <v>36100</v>
      </c>
      <c r="F54" s="118">
        <f t="shared" si="0"/>
        <v>-3600</v>
      </c>
    </row>
    <row r="55" spans="1:6" ht="60.75" x14ac:dyDescent="0.25">
      <c r="A55" s="119" t="s">
        <v>100</v>
      </c>
      <c r="B55" s="115" t="s">
        <v>31</v>
      </c>
      <c r="C55" s="116" t="s">
        <v>101</v>
      </c>
      <c r="D55" s="117">
        <v>32500</v>
      </c>
      <c r="E55" s="117">
        <v>36100</v>
      </c>
      <c r="F55" s="118">
        <f t="shared" si="0"/>
        <v>-3600</v>
      </c>
    </row>
    <row r="56" spans="1:6" ht="47.25" customHeight="1" x14ac:dyDescent="0.25">
      <c r="A56" s="114" t="s">
        <v>102</v>
      </c>
      <c r="B56" s="115" t="s">
        <v>31</v>
      </c>
      <c r="C56" s="116" t="s">
        <v>103</v>
      </c>
      <c r="D56" s="117">
        <v>32500</v>
      </c>
      <c r="E56" s="117">
        <v>36100</v>
      </c>
      <c r="F56" s="118">
        <f t="shared" si="0"/>
        <v>-3600</v>
      </c>
    </row>
    <row r="57" spans="1:6" ht="15.75" x14ac:dyDescent="0.25">
      <c r="A57" s="114" t="s">
        <v>104</v>
      </c>
      <c r="B57" s="115" t="s">
        <v>31</v>
      </c>
      <c r="C57" s="116" t="s">
        <v>105</v>
      </c>
      <c r="D57" s="117">
        <v>24900</v>
      </c>
      <c r="E57" s="117">
        <v>28292.720000000001</v>
      </c>
      <c r="F57" s="118">
        <f t="shared" si="0"/>
        <v>-3392.7200000000012</v>
      </c>
    </row>
    <row r="58" spans="1:6" ht="15.75" x14ac:dyDescent="0.25">
      <c r="A58" s="114" t="s">
        <v>106</v>
      </c>
      <c r="B58" s="115" t="s">
        <v>31</v>
      </c>
      <c r="C58" s="116" t="s">
        <v>107</v>
      </c>
      <c r="D58" s="117">
        <v>24900</v>
      </c>
      <c r="E58" s="117">
        <v>28292.720000000001</v>
      </c>
      <c r="F58" s="118">
        <f t="shared" si="0"/>
        <v>-3392.7200000000012</v>
      </c>
    </row>
    <row r="59" spans="1:6" ht="30.75" x14ac:dyDescent="0.25">
      <c r="A59" s="114" t="s">
        <v>108</v>
      </c>
      <c r="B59" s="115" t="s">
        <v>31</v>
      </c>
      <c r="C59" s="116" t="s">
        <v>109</v>
      </c>
      <c r="D59" s="117">
        <v>24900</v>
      </c>
      <c r="E59" s="117">
        <v>28292.720000000001</v>
      </c>
      <c r="F59" s="118">
        <f t="shared" si="0"/>
        <v>-3392.7200000000012</v>
      </c>
    </row>
    <row r="60" spans="1:6" ht="30.75" x14ac:dyDescent="0.25">
      <c r="A60" s="114" t="s">
        <v>110</v>
      </c>
      <c r="B60" s="115" t="s">
        <v>31</v>
      </c>
      <c r="C60" s="116" t="s">
        <v>111</v>
      </c>
      <c r="D60" s="117">
        <v>24900</v>
      </c>
      <c r="E60" s="117">
        <v>28292.720000000001</v>
      </c>
      <c r="F60" s="118">
        <f t="shared" si="0"/>
        <v>-3392.7200000000012</v>
      </c>
    </row>
    <row r="61" spans="1:6" ht="15.75" x14ac:dyDescent="0.25">
      <c r="A61" s="114" t="s">
        <v>112</v>
      </c>
      <c r="B61" s="115" t="s">
        <v>31</v>
      </c>
      <c r="C61" s="116" t="s">
        <v>113</v>
      </c>
      <c r="D61" s="117">
        <v>139200</v>
      </c>
      <c r="E61" s="117">
        <v>139295</v>
      </c>
      <c r="F61" s="118">
        <f t="shared" si="0"/>
        <v>-95</v>
      </c>
    </row>
    <row r="62" spans="1:6" ht="30.75" x14ac:dyDescent="0.25">
      <c r="A62" s="114" t="s">
        <v>114</v>
      </c>
      <c r="B62" s="115" t="s">
        <v>31</v>
      </c>
      <c r="C62" s="116" t="s">
        <v>115</v>
      </c>
      <c r="D62" s="117">
        <v>139200</v>
      </c>
      <c r="E62" s="117">
        <v>139295</v>
      </c>
      <c r="F62" s="118">
        <f t="shared" si="0"/>
        <v>-95</v>
      </c>
    </row>
    <row r="63" spans="1:6" ht="30.75" x14ac:dyDescent="0.25">
      <c r="A63" s="114" t="s">
        <v>116</v>
      </c>
      <c r="B63" s="115" t="s">
        <v>31</v>
      </c>
      <c r="C63" s="116" t="s">
        <v>117</v>
      </c>
      <c r="D63" s="117">
        <v>139200</v>
      </c>
      <c r="E63" s="117">
        <v>139295</v>
      </c>
      <c r="F63" s="118">
        <f t="shared" si="0"/>
        <v>-95</v>
      </c>
    </row>
    <row r="64" spans="1:6" ht="29.25" customHeight="1" x14ac:dyDescent="0.25">
      <c r="A64" s="114" t="s">
        <v>118</v>
      </c>
      <c r="B64" s="115" t="s">
        <v>31</v>
      </c>
      <c r="C64" s="116" t="s">
        <v>119</v>
      </c>
      <c r="D64" s="117">
        <v>139200</v>
      </c>
      <c r="E64" s="117">
        <v>139295</v>
      </c>
      <c r="F64" s="118">
        <f t="shared" si="0"/>
        <v>-95</v>
      </c>
    </row>
    <row r="65" spans="1:6" ht="15.75" x14ac:dyDescent="0.25">
      <c r="A65" s="114" t="s">
        <v>120</v>
      </c>
      <c r="B65" s="115" t="s">
        <v>31</v>
      </c>
      <c r="C65" s="116" t="s">
        <v>121</v>
      </c>
      <c r="D65" s="117">
        <v>300</v>
      </c>
      <c r="E65" s="117">
        <v>300</v>
      </c>
      <c r="F65" s="118">
        <f t="shared" si="0"/>
        <v>0</v>
      </c>
    </row>
    <row r="66" spans="1:6" ht="75.75" x14ac:dyDescent="0.25">
      <c r="A66" s="119" t="s">
        <v>122</v>
      </c>
      <c r="B66" s="115" t="s">
        <v>31</v>
      </c>
      <c r="C66" s="116" t="s">
        <v>123</v>
      </c>
      <c r="D66" s="117">
        <v>300</v>
      </c>
      <c r="E66" s="117">
        <v>300</v>
      </c>
      <c r="F66" s="118">
        <f t="shared" si="0"/>
        <v>0</v>
      </c>
    </row>
    <row r="67" spans="1:6" ht="60.75" x14ac:dyDescent="0.25">
      <c r="A67" s="119" t="s">
        <v>124</v>
      </c>
      <c r="B67" s="115" t="s">
        <v>31</v>
      </c>
      <c r="C67" s="116" t="s">
        <v>125</v>
      </c>
      <c r="D67" s="117">
        <v>300</v>
      </c>
      <c r="E67" s="117">
        <v>300</v>
      </c>
      <c r="F67" s="118">
        <f t="shared" si="0"/>
        <v>0</v>
      </c>
    </row>
    <row r="68" spans="1:6" ht="45.75" x14ac:dyDescent="0.25">
      <c r="A68" s="114" t="s">
        <v>126</v>
      </c>
      <c r="B68" s="115" t="s">
        <v>31</v>
      </c>
      <c r="C68" s="116" t="s">
        <v>127</v>
      </c>
      <c r="D68" s="117">
        <v>300</v>
      </c>
      <c r="E68" s="117">
        <v>300</v>
      </c>
      <c r="F68" s="118">
        <f t="shared" si="0"/>
        <v>0</v>
      </c>
    </row>
    <row r="69" spans="1:6" ht="15.75" x14ac:dyDescent="0.25">
      <c r="A69" s="114" t="s">
        <v>128</v>
      </c>
      <c r="B69" s="115" t="s">
        <v>31</v>
      </c>
      <c r="C69" s="116" t="s">
        <v>129</v>
      </c>
      <c r="D69" s="117">
        <v>16457700</v>
      </c>
      <c r="E69" s="117">
        <v>16457679.85</v>
      </c>
      <c r="F69" s="118">
        <f t="shared" si="0"/>
        <v>20.150000000372529</v>
      </c>
    </row>
    <row r="70" spans="1:6" ht="30.75" x14ac:dyDescent="0.25">
      <c r="A70" s="114" t="s">
        <v>130</v>
      </c>
      <c r="B70" s="115" t="s">
        <v>31</v>
      </c>
      <c r="C70" s="116" t="s">
        <v>131</v>
      </c>
      <c r="D70" s="117">
        <v>16457700</v>
      </c>
      <c r="E70" s="117">
        <v>16457679.85</v>
      </c>
      <c r="F70" s="118">
        <f t="shared" si="0"/>
        <v>20.150000000372529</v>
      </c>
    </row>
    <row r="71" spans="1:6" ht="15.75" x14ac:dyDescent="0.25">
      <c r="A71" s="114" t="s">
        <v>132</v>
      </c>
      <c r="B71" s="115" t="s">
        <v>31</v>
      </c>
      <c r="C71" s="116" t="s">
        <v>133</v>
      </c>
      <c r="D71" s="117">
        <v>13882600</v>
      </c>
      <c r="E71" s="117">
        <v>13882600</v>
      </c>
      <c r="F71" s="118">
        <f t="shared" si="0"/>
        <v>0</v>
      </c>
    </row>
    <row r="72" spans="1:6" ht="15.75" x14ac:dyDescent="0.25">
      <c r="A72" s="114" t="s">
        <v>134</v>
      </c>
      <c r="B72" s="115" t="s">
        <v>31</v>
      </c>
      <c r="C72" s="116" t="s">
        <v>135</v>
      </c>
      <c r="D72" s="117">
        <v>652200</v>
      </c>
      <c r="E72" s="117">
        <v>652200</v>
      </c>
      <c r="F72" s="118">
        <f t="shared" si="0"/>
        <v>0</v>
      </c>
    </row>
    <row r="73" spans="1:6" ht="30.75" x14ac:dyDescent="0.25">
      <c r="A73" s="114" t="s">
        <v>136</v>
      </c>
      <c r="B73" s="115" t="s">
        <v>31</v>
      </c>
      <c r="C73" s="116" t="s">
        <v>137</v>
      </c>
      <c r="D73" s="117">
        <v>652200</v>
      </c>
      <c r="E73" s="117">
        <v>652200</v>
      </c>
      <c r="F73" s="118">
        <f t="shared" si="0"/>
        <v>0</v>
      </c>
    </row>
    <row r="74" spans="1:6" ht="30.75" x14ac:dyDescent="0.25">
      <c r="A74" s="114" t="s">
        <v>138</v>
      </c>
      <c r="B74" s="115" t="s">
        <v>31</v>
      </c>
      <c r="C74" s="116" t="s">
        <v>139</v>
      </c>
      <c r="D74" s="117">
        <v>13230400</v>
      </c>
      <c r="E74" s="117">
        <v>13230400</v>
      </c>
      <c r="F74" s="118">
        <f t="shared" si="0"/>
        <v>0</v>
      </c>
    </row>
    <row r="75" spans="1:6" ht="30.75" x14ac:dyDescent="0.25">
      <c r="A75" s="114" t="s">
        <v>140</v>
      </c>
      <c r="B75" s="115" t="s">
        <v>31</v>
      </c>
      <c r="C75" s="116" t="s">
        <v>141</v>
      </c>
      <c r="D75" s="117">
        <v>13230400</v>
      </c>
      <c r="E75" s="117">
        <v>13230400</v>
      </c>
      <c r="F75" s="118">
        <f t="shared" si="0"/>
        <v>0</v>
      </c>
    </row>
    <row r="76" spans="1:6" ht="15.75" x14ac:dyDescent="0.25">
      <c r="A76" s="114" t="s">
        <v>142</v>
      </c>
      <c r="B76" s="115" t="s">
        <v>31</v>
      </c>
      <c r="C76" s="116" t="s">
        <v>143</v>
      </c>
      <c r="D76" s="117">
        <v>413800</v>
      </c>
      <c r="E76" s="117">
        <v>413800</v>
      </c>
      <c r="F76" s="118">
        <f t="shared" si="0"/>
        <v>0</v>
      </c>
    </row>
    <row r="77" spans="1:6" ht="30.75" x14ac:dyDescent="0.25">
      <c r="A77" s="114" t="s">
        <v>144</v>
      </c>
      <c r="B77" s="115" t="s">
        <v>31</v>
      </c>
      <c r="C77" s="116" t="s">
        <v>145</v>
      </c>
      <c r="D77" s="117">
        <v>200</v>
      </c>
      <c r="E77" s="117">
        <v>200</v>
      </c>
      <c r="F77" s="118">
        <f t="shared" si="0"/>
        <v>0</v>
      </c>
    </row>
    <row r="78" spans="1:6" ht="30.75" x14ac:dyDescent="0.25">
      <c r="A78" s="114" t="s">
        <v>146</v>
      </c>
      <c r="B78" s="115" t="s">
        <v>31</v>
      </c>
      <c r="C78" s="116" t="s">
        <v>147</v>
      </c>
      <c r="D78" s="117">
        <v>200</v>
      </c>
      <c r="E78" s="117">
        <v>200</v>
      </c>
      <c r="F78" s="118">
        <f t="shared" si="0"/>
        <v>0</v>
      </c>
    </row>
    <row r="79" spans="1:6" ht="30.75" x14ac:dyDescent="0.25">
      <c r="A79" s="114" t="s">
        <v>148</v>
      </c>
      <c r="B79" s="115" t="s">
        <v>31</v>
      </c>
      <c r="C79" s="116" t="s">
        <v>149</v>
      </c>
      <c r="D79" s="117">
        <v>413600</v>
      </c>
      <c r="E79" s="117">
        <v>413600</v>
      </c>
      <c r="F79" s="118">
        <f t="shared" si="0"/>
        <v>0</v>
      </c>
    </row>
    <row r="80" spans="1:6" ht="30.75" x14ac:dyDescent="0.25">
      <c r="A80" s="114" t="s">
        <v>150</v>
      </c>
      <c r="B80" s="115" t="s">
        <v>31</v>
      </c>
      <c r="C80" s="116" t="s">
        <v>151</v>
      </c>
      <c r="D80" s="117">
        <v>413600</v>
      </c>
      <c r="E80" s="117">
        <v>413600</v>
      </c>
      <c r="F80" s="118">
        <f t="shared" si="0"/>
        <v>0</v>
      </c>
    </row>
    <row r="81" spans="1:6" ht="15.75" x14ac:dyDescent="0.25">
      <c r="A81" s="114" t="s">
        <v>152</v>
      </c>
      <c r="B81" s="115" t="s">
        <v>31</v>
      </c>
      <c r="C81" s="116" t="s">
        <v>153</v>
      </c>
      <c r="D81" s="117">
        <v>2161300</v>
      </c>
      <c r="E81" s="117">
        <v>2161279.85</v>
      </c>
      <c r="F81" s="118">
        <f t="shared" si="0"/>
        <v>20.149999999906868</v>
      </c>
    </row>
    <row r="82" spans="1:6" ht="45.75" x14ac:dyDescent="0.25">
      <c r="A82" s="114" t="s">
        <v>154</v>
      </c>
      <c r="B82" s="115" t="s">
        <v>31</v>
      </c>
      <c r="C82" s="116" t="s">
        <v>155</v>
      </c>
      <c r="D82" s="117">
        <v>2008400</v>
      </c>
      <c r="E82" s="117">
        <v>2008385.68</v>
      </c>
      <c r="F82" s="118">
        <f t="shared" si="0"/>
        <v>14.320000000065193</v>
      </c>
    </row>
    <row r="83" spans="1:6" ht="45.75" x14ac:dyDescent="0.25">
      <c r="A83" s="114" t="s">
        <v>156</v>
      </c>
      <c r="B83" s="115" t="s">
        <v>31</v>
      </c>
      <c r="C83" s="116" t="s">
        <v>157</v>
      </c>
      <c r="D83" s="117">
        <v>2008400</v>
      </c>
      <c r="E83" s="117">
        <v>2008385.68</v>
      </c>
      <c r="F83" s="118">
        <f t="shared" si="0"/>
        <v>14.320000000065193</v>
      </c>
    </row>
    <row r="84" spans="1:6" ht="15.75" x14ac:dyDescent="0.25">
      <c r="A84" s="114" t="s">
        <v>158</v>
      </c>
      <c r="B84" s="115" t="s">
        <v>31</v>
      </c>
      <c r="C84" s="116" t="s">
        <v>159</v>
      </c>
      <c r="D84" s="117">
        <v>152900</v>
      </c>
      <c r="E84" s="117">
        <v>152894.17000000001</v>
      </c>
      <c r="F84" s="118">
        <f t="shared" si="0"/>
        <v>5.8299999999871943</v>
      </c>
    </row>
    <row r="85" spans="1:6" ht="16.5" thickBot="1" x14ac:dyDescent="0.3">
      <c r="A85" s="114" t="s">
        <v>160</v>
      </c>
      <c r="B85" s="115" t="s">
        <v>31</v>
      </c>
      <c r="C85" s="116" t="s">
        <v>161</v>
      </c>
      <c r="D85" s="117">
        <v>152900</v>
      </c>
      <c r="E85" s="117">
        <v>152894.17000000001</v>
      </c>
      <c r="F85" s="118">
        <f t="shared" si="0"/>
        <v>5.8299999999871943</v>
      </c>
    </row>
    <row r="86" spans="1:6" ht="12.75" customHeight="1" x14ac:dyDescent="0.25">
      <c r="A86" s="120"/>
      <c r="B86" s="121"/>
      <c r="C86" s="121"/>
      <c r="D86" s="122"/>
      <c r="E86" s="122"/>
      <c r="F86" s="122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:F85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7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1"/>
  <sheetViews>
    <sheetView showGridLines="0" topLeftCell="B216" workbookViewId="0">
      <selection activeCell="E232" sqref="E232"/>
    </sheetView>
  </sheetViews>
  <sheetFormatPr defaultRowHeight="12.75" customHeight="1" x14ac:dyDescent="0.25"/>
  <cols>
    <col min="1" max="1" width="113.28515625" customWidth="1"/>
    <col min="2" max="2" width="6" customWidth="1"/>
    <col min="3" max="3" width="30.855468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45" t="s">
        <v>162</v>
      </c>
      <c r="B2" s="145"/>
      <c r="C2" s="145"/>
      <c r="D2" s="145"/>
      <c r="E2" s="2"/>
      <c r="F2" s="1" t="s">
        <v>163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6" t="s">
        <v>21</v>
      </c>
      <c r="B4" s="149" t="s">
        <v>22</v>
      </c>
      <c r="C4" s="143" t="s">
        <v>164</v>
      </c>
      <c r="D4" s="152" t="s">
        <v>24</v>
      </c>
      <c r="E4" s="155" t="s">
        <v>25</v>
      </c>
      <c r="F4" s="141" t="s">
        <v>26</v>
      </c>
    </row>
    <row r="5" spans="1:6" ht="5.45" customHeight="1" x14ac:dyDescent="0.25">
      <c r="A5" s="147"/>
      <c r="B5" s="150"/>
      <c r="C5" s="144"/>
      <c r="D5" s="153"/>
      <c r="E5" s="156"/>
      <c r="F5" s="142"/>
    </row>
    <row r="6" spans="1:6" ht="9.6" customHeight="1" x14ac:dyDescent="0.25">
      <c r="A6" s="147"/>
      <c r="B6" s="150"/>
      <c r="C6" s="144"/>
      <c r="D6" s="153"/>
      <c r="E6" s="156"/>
      <c r="F6" s="142"/>
    </row>
    <row r="7" spans="1:6" ht="6" customHeight="1" x14ac:dyDescent="0.25">
      <c r="A7" s="147"/>
      <c r="B7" s="150"/>
      <c r="C7" s="144"/>
      <c r="D7" s="153"/>
      <c r="E7" s="156"/>
      <c r="F7" s="142"/>
    </row>
    <row r="8" spans="1:6" ht="6.6" customHeight="1" x14ac:dyDescent="0.25">
      <c r="A8" s="147"/>
      <c r="B8" s="150"/>
      <c r="C8" s="144"/>
      <c r="D8" s="153"/>
      <c r="E8" s="156"/>
      <c r="F8" s="142"/>
    </row>
    <row r="9" spans="1:6" ht="10.9" customHeight="1" x14ac:dyDescent="0.25">
      <c r="A9" s="147"/>
      <c r="B9" s="150"/>
      <c r="C9" s="144"/>
      <c r="D9" s="153"/>
      <c r="E9" s="156"/>
      <c r="F9" s="142"/>
    </row>
    <row r="10" spans="1:6" ht="4.1500000000000004" hidden="1" customHeight="1" x14ac:dyDescent="0.25">
      <c r="A10" s="147"/>
      <c r="B10" s="150"/>
      <c r="C10" s="6"/>
      <c r="D10" s="153"/>
      <c r="E10" s="7"/>
      <c r="F10" s="8"/>
    </row>
    <row r="11" spans="1:6" ht="13.15" hidden="1" customHeight="1" x14ac:dyDescent="0.25">
      <c r="A11" s="148"/>
      <c r="B11" s="151"/>
      <c r="C11" s="9"/>
      <c r="D11" s="154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5.75" x14ac:dyDescent="0.25">
      <c r="A13" s="18" t="s">
        <v>165</v>
      </c>
      <c r="B13" s="19" t="s">
        <v>166</v>
      </c>
      <c r="C13" s="20" t="s">
        <v>167</v>
      </c>
      <c r="D13" s="21">
        <v>24775200</v>
      </c>
      <c r="E13" s="22">
        <v>23149159.109999999</v>
      </c>
      <c r="F13" s="23">
        <f>IF(OR(D13="-",IF(E13="-",0,E13)&gt;=IF(D13="-",0,D13)),"-",IF(D13="-",0,D13)-IF(E13="-",0,E13))</f>
        <v>1626040.8900000006</v>
      </c>
    </row>
    <row r="14" spans="1:6" ht="15.75" x14ac:dyDescent="0.25">
      <c r="A14" s="24" t="s">
        <v>33</v>
      </c>
      <c r="B14" s="25"/>
      <c r="C14" s="26"/>
      <c r="D14" s="27"/>
      <c r="E14" s="28"/>
      <c r="F14" s="29"/>
    </row>
    <row r="15" spans="1:6" ht="15.75" x14ac:dyDescent="0.25">
      <c r="A15" s="30" t="s">
        <v>168</v>
      </c>
      <c r="B15" s="31" t="s">
        <v>166</v>
      </c>
      <c r="C15" s="32" t="s">
        <v>169</v>
      </c>
      <c r="D15" s="33">
        <v>24775200</v>
      </c>
      <c r="E15" s="34">
        <v>23149159.109999999</v>
      </c>
      <c r="F15" s="35">
        <f>D15-E15</f>
        <v>1626040.8900000006</v>
      </c>
    </row>
    <row r="16" spans="1:6" ht="15.75" x14ac:dyDescent="0.25">
      <c r="A16" s="18" t="s">
        <v>170</v>
      </c>
      <c r="B16" s="19" t="s">
        <v>166</v>
      </c>
      <c r="C16" s="20" t="s">
        <v>171</v>
      </c>
      <c r="D16" s="21">
        <v>8844600</v>
      </c>
      <c r="E16" s="22">
        <v>8715254.9800000004</v>
      </c>
      <c r="F16" s="35">
        <f t="shared" ref="F16:F79" si="0">D16-E16</f>
        <v>129345.01999999955</v>
      </c>
    </row>
    <row r="17" spans="1:6" ht="30.75" customHeight="1" x14ac:dyDescent="0.25">
      <c r="A17" s="18" t="s">
        <v>172</v>
      </c>
      <c r="B17" s="19" t="s">
        <v>166</v>
      </c>
      <c r="C17" s="20" t="s">
        <v>173</v>
      </c>
      <c r="D17" s="21">
        <v>8664600</v>
      </c>
      <c r="E17" s="22">
        <v>8553969.9800000004</v>
      </c>
      <c r="F17" s="35">
        <f t="shared" si="0"/>
        <v>110630.01999999955</v>
      </c>
    </row>
    <row r="18" spans="1:6" ht="30.75" x14ac:dyDescent="0.25">
      <c r="A18" s="30" t="s">
        <v>172</v>
      </c>
      <c r="B18" s="31" t="s">
        <v>166</v>
      </c>
      <c r="C18" s="32" t="s">
        <v>174</v>
      </c>
      <c r="D18" s="33">
        <v>10200</v>
      </c>
      <c r="E18" s="34">
        <v>9064</v>
      </c>
      <c r="F18" s="35">
        <f t="shared" si="0"/>
        <v>1136</v>
      </c>
    </row>
    <row r="19" spans="1:6" ht="30.75" x14ac:dyDescent="0.25">
      <c r="A19" s="30" t="s">
        <v>175</v>
      </c>
      <c r="B19" s="31" t="s">
        <v>166</v>
      </c>
      <c r="C19" s="32" t="s">
        <v>176</v>
      </c>
      <c r="D19" s="33">
        <v>10200</v>
      </c>
      <c r="E19" s="34">
        <v>9064</v>
      </c>
      <c r="F19" s="35">
        <f t="shared" si="0"/>
        <v>1136</v>
      </c>
    </row>
    <row r="20" spans="1:6" ht="30.75" x14ac:dyDescent="0.25">
      <c r="A20" s="30" t="s">
        <v>177</v>
      </c>
      <c r="B20" s="31" t="s">
        <v>166</v>
      </c>
      <c r="C20" s="32" t="s">
        <v>178</v>
      </c>
      <c r="D20" s="33">
        <v>10200</v>
      </c>
      <c r="E20" s="34">
        <v>9064</v>
      </c>
      <c r="F20" s="35">
        <f t="shared" si="0"/>
        <v>1136</v>
      </c>
    </row>
    <row r="21" spans="1:6" ht="15.75" x14ac:dyDescent="0.25">
      <c r="A21" s="30" t="s">
        <v>179</v>
      </c>
      <c r="B21" s="31" t="s">
        <v>166</v>
      </c>
      <c r="C21" s="32" t="s">
        <v>180</v>
      </c>
      <c r="D21" s="33">
        <v>10200</v>
      </c>
      <c r="E21" s="34">
        <v>9064</v>
      </c>
      <c r="F21" s="35">
        <f t="shared" si="0"/>
        <v>1136</v>
      </c>
    </row>
    <row r="22" spans="1:6" ht="15.75" x14ac:dyDescent="0.25">
      <c r="A22" s="30" t="s">
        <v>181</v>
      </c>
      <c r="B22" s="31" t="s">
        <v>166</v>
      </c>
      <c r="C22" s="32" t="s">
        <v>182</v>
      </c>
      <c r="D22" s="33">
        <v>10200</v>
      </c>
      <c r="E22" s="34">
        <v>9064</v>
      </c>
      <c r="F22" s="35">
        <f t="shared" si="0"/>
        <v>1136</v>
      </c>
    </row>
    <row r="23" spans="1:6" ht="15.75" x14ac:dyDescent="0.25">
      <c r="A23" s="30" t="s">
        <v>183</v>
      </c>
      <c r="B23" s="31" t="s">
        <v>166</v>
      </c>
      <c r="C23" s="32" t="s">
        <v>184</v>
      </c>
      <c r="D23" s="33">
        <v>10200</v>
      </c>
      <c r="E23" s="34">
        <v>9064</v>
      </c>
      <c r="F23" s="35">
        <f t="shared" si="0"/>
        <v>1136</v>
      </c>
    </row>
    <row r="24" spans="1:6" ht="30.75" x14ac:dyDescent="0.25">
      <c r="A24" s="30" t="s">
        <v>172</v>
      </c>
      <c r="B24" s="31" t="s">
        <v>166</v>
      </c>
      <c r="C24" s="32" t="s">
        <v>185</v>
      </c>
      <c r="D24" s="33">
        <v>51000</v>
      </c>
      <c r="E24" s="34">
        <v>48690</v>
      </c>
      <c r="F24" s="35">
        <f t="shared" si="0"/>
        <v>2310</v>
      </c>
    </row>
    <row r="25" spans="1:6" ht="30.75" x14ac:dyDescent="0.25">
      <c r="A25" s="30" t="s">
        <v>186</v>
      </c>
      <c r="B25" s="31" t="s">
        <v>166</v>
      </c>
      <c r="C25" s="32" t="s">
        <v>187</v>
      </c>
      <c r="D25" s="33">
        <v>51000</v>
      </c>
      <c r="E25" s="34">
        <v>48690</v>
      </c>
      <c r="F25" s="35">
        <f t="shared" si="0"/>
        <v>2310</v>
      </c>
    </row>
    <row r="26" spans="1:6" ht="15.75" x14ac:dyDescent="0.25">
      <c r="A26" s="30" t="s">
        <v>188</v>
      </c>
      <c r="B26" s="31" t="s">
        <v>166</v>
      </c>
      <c r="C26" s="32" t="s">
        <v>189</v>
      </c>
      <c r="D26" s="33">
        <v>51000</v>
      </c>
      <c r="E26" s="34">
        <v>48690</v>
      </c>
      <c r="F26" s="35">
        <f t="shared" si="0"/>
        <v>2310</v>
      </c>
    </row>
    <row r="27" spans="1:6" ht="15.75" x14ac:dyDescent="0.25">
      <c r="A27" s="30" t="s">
        <v>179</v>
      </c>
      <c r="B27" s="31" t="s">
        <v>166</v>
      </c>
      <c r="C27" s="32" t="s">
        <v>190</v>
      </c>
      <c r="D27" s="33">
        <v>51000</v>
      </c>
      <c r="E27" s="34">
        <v>48690</v>
      </c>
      <c r="F27" s="35">
        <f t="shared" si="0"/>
        <v>2310</v>
      </c>
    </row>
    <row r="28" spans="1:6" ht="15.75" x14ac:dyDescent="0.25">
      <c r="A28" s="30" t="s">
        <v>181</v>
      </c>
      <c r="B28" s="31" t="s">
        <v>166</v>
      </c>
      <c r="C28" s="32" t="s">
        <v>191</v>
      </c>
      <c r="D28" s="33">
        <v>51000</v>
      </c>
      <c r="E28" s="34">
        <v>48690</v>
      </c>
      <c r="F28" s="35">
        <f t="shared" si="0"/>
        <v>2310</v>
      </c>
    </row>
    <row r="29" spans="1:6" ht="15.75" x14ac:dyDescent="0.25">
      <c r="A29" s="30" t="s">
        <v>183</v>
      </c>
      <c r="B29" s="31" t="s">
        <v>166</v>
      </c>
      <c r="C29" s="32" t="s">
        <v>192</v>
      </c>
      <c r="D29" s="33">
        <v>51000</v>
      </c>
      <c r="E29" s="34">
        <v>48690</v>
      </c>
      <c r="F29" s="35">
        <f t="shared" si="0"/>
        <v>2310</v>
      </c>
    </row>
    <row r="30" spans="1:6" ht="30.75" x14ac:dyDescent="0.25">
      <c r="A30" s="30" t="s">
        <v>172</v>
      </c>
      <c r="B30" s="31" t="s">
        <v>166</v>
      </c>
      <c r="C30" s="32" t="s">
        <v>193</v>
      </c>
      <c r="D30" s="33">
        <v>8603200</v>
      </c>
      <c r="E30" s="34">
        <v>8496015.9800000004</v>
      </c>
      <c r="F30" s="35">
        <f t="shared" si="0"/>
        <v>107184.01999999955</v>
      </c>
    </row>
    <row r="31" spans="1:6" ht="20.25" customHeight="1" x14ac:dyDescent="0.25">
      <c r="A31" s="30" t="s">
        <v>194</v>
      </c>
      <c r="B31" s="31" t="s">
        <v>166</v>
      </c>
      <c r="C31" s="32" t="s">
        <v>195</v>
      </c>
      <c r="D31" s="33">
        <v>8603200</v>
      </c>
      <c r="E31" s="34">
        <v>8496015.9800000004</v>
      </c>
      <c r="F31" s="35">
        <f t="shared" si="0"/>
        <v>107184.01999999955</v>
      </c>
    </row>
    <row r="32" spans="1:6" ht="30.75" x14ac:dyDescent="0.25">
      <c r="A32" s="30" t="s">
        <v>196</v>
      </c>
      <c r="B32" s="31" t="s">
        <v>166</v>
      </c>
      <c r="C32" s="32" t="s">
        <v>197</v>
      </c>
      <c r="D32" s="33">
        <v>7368200</v>
      </c>
      <c r="E32" s="34">
        <v>7330958.4699999997</v>
      </c>
      <c r="F32" s="35">
        <f t="shared" si="0"/>
        <v>37241.530000000261</v>
      </c>
    </row>
    <row r="33" spans="1:6" ht="45.75" x14ac:dyDescent="0.25">
      <c r="A33" s="30" t="s">
        <v>198</v>
      </c>
      <c r="B33" s="31" t="s">
        <v>166</v>
      </c>
      <c r="C33" s="32" t="s">
        <v>199</v>
      </c>
      <c r="D33" s="33">
        <v>7368200</v>
      </c>
      <c r="E33" s="34">
        <v>7330958.4699999997</v>
      </c>
      <c r="F33" s="35">
        <f t="shared" si="0"/>
        <v>37241.530000000261</v>
      </c>
    </row>
    <row r="34" spans="1:6" ht="15.75" x14ac:dyDescent="0.25">
      <c r="A34" s="30" t="s">
        <v>200</v>
      </c>
      <c r="B34" s="31" t="s">
        <v>166</v>
      </c>
      <c r="C34" s="32" t="s">
        <v>201</v>
      </c>
      <c r="D34" s="33">
        <v>7368200</v>
      </c>
      <c r="E34" s="34">
        <v>7330958.4699999997</v>
      </c>
      <c r="F34" s="35">
        <f t="shared" si="0"/>
        <v>37241.530000000261</v>
      </c>
    </row>
    <row r="35" spans="1:6" ht="15.75" x14ac:dyDescent="0.25">
      <c r="A35" s="30" t="s">
        <v>202</v>
      </c>
      <c r="B35" s="31" t="s">
        <v>166</v>
      </c>
      <c r="C35" s="32" t="s">
        <v>203</v>
      </c>
      <c r="D35" s="33">
        <v>5403400</v>
      </c>
      <c r="E35" s="34">
        <v>5388309.3499999996</v>
      </c>
      <c r="F35" s="35">
        <f t="shared" si="0"/>
        <v>15090.650000000373</v>
      </c>
    </row>
    <row r="36" spans="1:6" ht="20.25" customHeight="1" x14ac:dyDescent="0.25">
      <c r="A36" s="30" t="s">
        <v>204</v>
      </c>
      <c r="B36" s="31" t="s">
        <v>166</v>
      </c>
      <c r="C36" s="32" t="s">
        <v>205</v>
      </c>
      <c r="D36" s="33">
        <v>333100</v>
      </c>
      <c r="E36" s="34">
        <v>330813</v>
      </c>
      <c r="F36" s="35">
        <f t="shared" si="0"/>
        <v>2287</v>
      </c>
    </row>
    <row r="37" spans="1:6" ht="30.75" x14ac:dyDescent="0.25">
      <c r="A37" s="30" t="s">
        <v>206</v>
      </c>
      <c r="B37" s="31" t="s">
        <v>166</v>
      </c>
      <c r="C37" s="32" t="s">
        <v>207</v>
      </c>
      <c r="D37" s="33">
        <v>1631700</v>
      </c>
      <c r="E37" s="34">
        <v>1611836.12</v>
      </c>
      <c r="F37" s="35">
        <f t="shared" si="0"/>
        <v>19863.879999999888</v>
      </c>
    </row>
    <row r="38" spans="1:6" ht="30.75" x14ac:dyDescent="0.25">
      <c r="A38" s="30" t="s">
        <v>208</v>
      </c>
      <c r="B38" s="31" t="s">
        <v>166</v>
      </c>
      <c r="C38" s="32" t="s">
        <v>209</v>
      </c>
      <c r="D38" s="33">
        <v>1100600</v>
      </c>
      <c r="E38" s="34">
        <v>1030657.51</v>
      </c>
      <c r="F38" s="35">
        <f t="shared" si="0"/>
        <v>69942.489999999991</v>
      </c>
    </row>
    <row r="39" spans="1:6" ht="15.75" x14ac:dyDescent="0.25">
      <c r="A39" s="30" t="s">
        <v>179</v>
      </c>
      <c r="B39" s="31" t="s">
        <v>166</v>
      </c>
      <c r="C39" s="32" t="s">
        <v>210</v>
      </c>
      <c r="D39" s="33">
        <v>1094700</v>
      </c>
      <c r="E39" s="34">
        <v>1024813.31</v>
      </c>
      <c r="F39" s="35">
        <f t="shared" si="0"/>
        <v>69886.689999999944</v>
      </c>
    </row>
    <row r="40" spans="1:6" ht="15.75" x14ac:dyDescent="0.25">
      <c r="A40" s="30" t="s">
        <v>181</v>
      </c>
      <c r="B40" s="31" t="s">
        <v>166</v>
      </c>
      <c r="C40" s="32" t="s">
        <v>211</v>
      </c>
      <c r="D40" s="33">
        <v>1094700</v>
      </c>
      <c r="E40" s="34">
        <v>1024813.31</v>
      </c>
      <c r="F40" s="35">
        <f t="shared" si="0"/>
        <v>69886.689999999944</v>
      </c>
    </row>
    <row r="41" spans="1:6" ht="15.75" x14ac:dyDescent="0.25">
      <c r="A41" s="30" t="s">
        <v>183</v>
      </c>
      <c r="B41" s="31" t="s">
        <v>166</v>
      </c>
      <c r="C41" s="32" t="s">
        <v>212</v>
      </c>
      <c r="D41" s="33">
        <v>959400</v>
      </c>
      <c r="E41" s="34">
        <v>928809.48</v>
      </c>
      <c r="F41" s="35">
        <f t="shared" si="0"/>
        <v>30590.520000000019</v>
      </c>
    </row>
    <row r="42" spans="1:6" ht="15.75" x14ac:dyDescent="0.25">
      <c r="A42" s="30" t="s">
        <v>213</v>
      </c>
      <c r="B42" s="31" t="s">
        <v>166</v>
      </c>
      <c r="C42" s="32" t="s">
        <v>214</v>
      </c>
      <c r="D42" s="33">
        <v>135300</v>
      </c>
      <c r="E42" s="34">
        <v>96003.83</v>
      </c>
      <c r="F42" s="35">
        <f t="shared" si="0"/>
        <v>39296.17</v>
      </c>
    </row>
    <row r="43" spans="1:6" ht="15.75" x14ac:dyDescent="0.25">
      <c r="A43" s="30" t="s">
        <v>215</v>
      </c>
      <c r="B43" s="31" t="s">
        <v>166</v>
      </c>
      <c r="C43" s="32" t="s">
        <v>216</v>
      </c>
      <c r="D43" s="33">
        <v>5900</v>
      </c>
      <c r="E43" s="34">
        <v>5844.2</v>
      </c>
      <c r="F43" s="35">
        <f t="shared" si="0"/>
        <v>55.800000000000182</v>
      </c>
    </row>
    <row r="44" spans="1:6" ht="15.75" x14ac:dyDescent="0.25">
      <c r="A44" s="30" t="s">
        <v>217</v>
      </c>
      <c r="B44" s="31" t="s">
        <v>166</v>
      </c>
      <c r="C44" s="32" t="s">
        <v>218</v>
      </c>
      <c r="D44" s="33">
        <v>5900</v>
      </c>
      <c r="E44" s="34">
        <v>5844.2</v>
      </c>
      <c r="F44" s="35">
        <f t="shared" si="0"/>
        <v>55.800000000000182</v>
      </c>
    </row>
    <row r="45" spans="1:6" ht="15.75" x14ac:dyDescent="0.25">
      <c r="A45" s="30" t="s">
        <v>219</v>
      </c>
      <c r="B45" s="31" t="s">
        <v>166</v>
      </c>
      <c r="C45" s="32" t="s">
        <v>220</v>
      </c>
      <c r="D45" s="33">
        <v>5800</v>
      </c>
      <c r="E45" s="34">
        <v>5778</v>
      </c>
      <c r="F45" s="35">
        <f t="shared" si="0"/>
        <v>22</v>
      </c>
    </row>
    <row r="46" spans="1:6" ht="15.75" x14ac:dyDescent="0.25">
      <c r="A46" s="30" t="s">
        <v>221</v>
      </c>
      <c r="B46" s="31" t="s">
        <v>166</v>
      </c>
      <c r="C46" s="32" t="s">
        <v>222</v>
      </c>
      <c r="D46" s="33">
        <v>100</v>
      </c>
      <c r="E46" s="34">
        <v>66.2</v>
      </c>
      <c r="F46" s="35">
        <f t="shared" si="0"/>
        <v>33.799999999999997</v>
      </c>
    </row>
    <row r="47" spans="1:6" ht="75.75" x14ac:dyDescent="0.25">
      <c r="A47" s="36" t="s">
        <v>223</v>
      </c>
      <c r="B47" s="31" t="s">
        <v>166</v>
      </c>
      <c r="C47" s="32" t="s">
        <v>224</v>
      </c>
      <c r="D47" s="33">
        <v>91600</v>
      </c>
      <c r="E47" s="34">
        <v>91600</v>
      </c>
      <c r="F47" s="35">
        <f t="shared" si="0"/>
        <v>0</v>
      </c>
    </row>
    <row r="48" spans="1:6" ht="15.75" x14ac:dyDescent="0.25">
      <c r="A48" s="30" t="s">
        <v>225</v>
      </c>
      <c r="B48" s="31" t="s">
        <v>166</v>
      </c>
      <c r="C48" s="32" t="s">
        <v>226</v>
      </c>
      <c r="D48" s="33">
        <v>91600</v>
      </c>
      <c r="E48" s="34">
        <v>91600</v>
      </c>
      <c r="F48" s="35">
        <f t="shared" si="0"/>
        <v>0</v>
      </c>
    </row>
    <row r="49" spans="1:6" ht="15.75" x14ac:dyDescent="0.25">
      <c r="A49" s="30" t="s">
        <v>152</v>
      </c>
      <c r="B49" s="31" t="s">
        <v>166</v>
      </c>
      <c r="C49" s="32" t="s">
        <v>227</v>
      </c>
      <c r="D49" s="33">
        <v>91600</v>
      </c>
      <c r="E49" s="34">
        <v>91600</v>
      </c>
      <c r="F49" s="35">
        <f t="shared" si="0"/>
        <v>0</v>
      </c>
    </row>
    <row r="50" spans="1:6" ht="60.75" x14ac:dyDescent="0.25">
      <c r="A50" s="36" t="s">
        <v>228</v>
      </c>
      <c r="B50" s="31" t="s">
        <v>166</v>
      </c>
      <c r="C50" s="32" t="s">
        <v>229</v>
      </c>
      <c r="D50" s="33">
        <v>42800</v>
      </c>
      <c r="E50" s="34">
        <v>42800</v>
      </c>
      <c r="F50" s="35">
        <f t="shared" si="0"/>
        <v>0</v>
      </c>
    </row>
    <row r="51" spans="1:6" ht="15.75" x14ac:dyDescent="0.25">
      <c r="A51" s="30" t="s">
        <v>225</v>
      </c>
      <c r="B51" s="31" t="s">
        <v>166</v>
      </c>
      <c r="C51" s="32" t="s">
        <v>230</v>
      </c>
      <c r="D51" s="33">
        <v>42800</v>
      </c>
      <c r="E51" s="34">
        <v>42800</v>
      </c>
      <c r="F51" s="35">
        <f t="shared" si="0"/>
        <v>0</v>
      </c>
    </row>
    <row r="52" spans="1:6" ht="15.75" x14ac:dyDescent="0.25">
      <c r="A52" s="30" t="s">
        <v>152</v>
      </c>
      <c r="B52" s="31" t="s">
        <v>166</v>
      </c>
      <c r="C52" s="32" t="s">
        <v>231</v>
      </c>
      <c r="D52" s="33">
        <v>42800</v>
      </c>
      <c r="E52" s="34">
        <v>42800</v>
      </c>
      <c r="F52" s="35">
        <f t="shared" si="0"/>
        <v>0</v>
      </c>
    </row>
    <row r="53" spans="1:6" ht="30.75" x14ac:dyDescent="0.25">
      <c r="A53" s="30" t="s">
        <v>172</v>
      </c>
      <c r="B53" s="31" t="s">
        <v>166</v>
      </c>
      <c r="C53" s="32" t="s">
        <v>232</v>
      </c>
      <c r="D53" s="33">
        <v>200</v>
      </c>
      <c r="E53" s="34">
        <v>200</v>
      </c>
      <c r="F53" s="35">
        <f t="shared" si="0"/>
        <v>0</v>
      </c>
    </row>
    <row r="54" spans="1:6" ht="15.75" x14ac:dyDescent="0.25">
      <c r="A54" s="30" t="s">
        <v>233</v>
      </c>
      <c r="B54" s="31" t="s">
        <v>166</v>
      </c>
      <c r="C54" s="32" t="s">
        <v>234</v>
      </c>
      <c r="D54" s="33">
        <v>200</v>
      </c>
      <c r="E54" s="34">
        <v>200</v>
      </c>
      <c r="F54" s="35">
        <f t="shared" si="0"/>
        <v>0</v>
      </c>
    </row>
    <row r="55" spans="1:6" ht="44.25" customHeight="1" x14ac:dyDescent="0.25">
      <c r="A55" s="36" t="s">
        <v>235</v>
      </c>
      <c r="B55" s="31" t="s">
        <v>166</v>
      </c>
      <c r="C55" s="32" t="s">
        <v>236</v>
      </c>
      <c r="D55" s="33">
        <v>200</v>
      </c>
      <c r="E55" s="34">
        <v>200</v>
      </c>
      <c r="F55" s="35">
        <f t="shared" si="0"/>
        <v>0</v>
      </c>
    </row>
    <row r="56" spans="1:6" ht="15.75" x14ac:dyDescent="0.25">
      <c r="A56" s="30" t="s">
        <v>179</v>
      </c>
      <c r="B56" s="31" t="s">
        <v>166</v>
      </c>
      <c r="C56" s="32" t="s">
        <v>237</v>
      </c>
      <c r="D56" s="33">
        <v>200</v>
      </c>
      <c r="E56" s="34">
        <v>200</v>
      </c>
      <c r="F56" s="35">
        <f t="shared" si="0"/>
        <v>0</v>
      </c>
    </row>
    <row r="57" spans="1:6" ht="15.75" x14ac:dyDescent="0.25">
      <c r="A57" s="30" t="s">
        <v>181</v>
      </c>
      <c r="B57" s="31" t="s">
        <v>166</v>
      </c>
      <c r="C57" s="32" t="s">
        <v>238</v>
      </c>
      <c r="D57" s="33">
        <v>200</v>
      </c>
      <c r="E57" s="34">
        <v>200</v>
      </c>
      <c r="F57" s="35">
        <f t="shared" si="0"/>
        <v>0</v>
      </c>
    </row>
    <row r="58" spans="1:6" ht="15.75" x14ac:dyDescent="0.25">
      <c r="A58" s="30" t="s">
        <v>183</v>
      </c>
      <c r="B58" s="31" t="s">
        <v>166</v>
      </c>
      <c r="C58" s="32" t="s">
        <v>239</v>
      </c>
      <c r="D58" s="33">
        <v>200</v>
      </c>
      <c r="E58" s="34">
        <v>200</v>
      </c>
      <c r="F58" s="35">
        <f t="shared" si="0"/>
        <v>0</v>
      </c>
    </row>
    <row r="59" spans="1:6" ht="31.5" x14ac:dyDescent="0.25">
      <c r="A59" s="18" t="s">
        <v>240</v>
      </c>
      <c r="B59" s="19" t="s">
        <v>166</v>
      </c>
      <c r="C59" s="20" t="s">
        <v>241</v>
      </c>
      <c r="D59" s="21">
        <v>52000</v>
      </c>
      <c r="E59" s="22">
        <v>52000</v>
      </c>
      <c r="F59" s="35">
        <f t="shared" si="0"/>
        <v>0</v>
      </c>
    </row>
    <row r="60" spans="1:6" ht="30.75" x14ac:dyDescent="0.25">
      <c r="A60" s="30" t="s">
        <v>240</v>
      </c>
      <c r="B60" s="31" t="s">
        <v>166</v>
      </c>
      <c r="C60" s="32" t="s">
        <v>242</v>
      </c>
      <c r="D60" s="33">
        <v>23400</v>
      </c>
      <c r="E60" s="34">
        <v>23400</v>
      </c>
      <c r="F60" s="35">
        <f t="shared" si="0"/>
        <v>0</v>
      </c>
    </row>
    <row r="61" spans="1:6" ht="19.5" customHeight="1" x14ac:dyDescent="0.25">
      <c r="A61" s="30" t="s">
        <v>194</v>
      </c>
      <c r="B61" s="31" t="s">
        <v>166</v>
      </c>
      <c r="C61" s="32" t="s">
        <v>243</v>
      </c>
      <c r="D61" s="33">
        <v>23400</v>
      </c>
      <c r="E61" s="34">
        <v>23400</v>
      </c>
      <c r="F61" s="35">
        <f t="shared" si="0"/>
        <v>0</v>
      </c>
    </row>
    <row r="62" spans="1:6" ht="60.75" x14ac:dyDescent="0.25">
      <c r="A62" s="36" t="s">
        <v>244</v>
      </c>
      <c r="B62" s="31" t="s">
        <v>166</v>
      </c>
      <c r="C62" s="32" t="s">
        <v>245</v>
      </c>
      <c r="D62" s="33">
        <v>23400</v>
      </c>
      <c r="E62" s="34">
        <v>23400</v>
      </c>
      <c r="F62" s="35">
        <f t="shared" si="0"/>
        <v>0</v>
      </c>
    </row>
    <row r="63" spans="1:6" ht="15.75" x14ac:dyDescent="0.25">
      <c r="A63" s="30" t="s">
        <v>225</v>
      </c>
      <c r="B63" s="31" t="s">
        <v>166</v>
      </c>
      <c r="C63" s="32" t="s">
        <v>246</v>
      </c>
      <c r="D63" s="33">
        <v>23400</v>
      </c>
      <c r="E63" s="34">
        <v>23400</v>
      </c>
      <c r="F63" s="35">
        <f t="shared" si="0"/>
        <v>0</v>
      </c>
    </row>
    <row r="64" spans="1:6" ht="15.75" x14ac:dyDescent="0.25">
      <c r="A64" s="30" t="s">
        <v>152</v>
      </c>
      <c r="B64" s="31" t="s">
        <v>166</v>
      </c>
      <c r="C64" s="32" t="s">
        <v>247</v>
      </c>
      <c r="D64" s="33">
        <v>23400</v>
      </c>
      <c r="E64" s="34">
        <v>23400</v>
      </c>
      <c r="F64" s="35">
        <f t="shared" si="0"/>
        <v>0</v>
      </c>
    </row>
    <row r="65" spans="1:6" ht="30.75" x14ac:dyDescent="0.25">
      <c r="A65" s="30" t="s">
        <v>240</v>
      </c>
      <c r="B65" s="31" t="s">
        <v>166</v>
      </c>
      <c r="C65" s="32" t="s">
        <v>248</v>
      </c>
      <c r="D65" s="33">
        <v>28600</v>
      </c>
      <c r="E65" s="34">
        <v>28600</v>
      </c>
      <c r="F65" s="35">
        <f t="shared" si="0"/>
        <v>0</v>
      </c>
    </row>
    <row r="66" spans="1:6" ht="15.75" x14ac:dyDescent="0.25">
      <c r="A66" s="30" t="s">
        <v>233</v>
      </c>
      <c r="B66" s="31" t="s">
        <v>166</v>
      </c>
      <c r="C66" s="32" t="s">
        <v>249</v>
      </c>
      <c r="D66" s="33">
        <v>28600</v>
      </c>
      <c r="E66" s="34">
        <v>28600</v>
      </c>
      <c r="F66" s="35">
        <f t="shared" si="0"/>
        <v>0</v>
      </c>
    </row>
    <row r="67" spans="1:6" ht="60.75" x14ac:dyDescent="0.25">
      <c r="A67" s="36" t="s">
        <v>250</v>
      </c>
      <c r="B67" s="31" t="s">
        <v>166</v>
      </c>
      <c r="C67" s="32" t="s">
        <v>251</v>
      </c>
      <c r="D67" s="33">
        <v>28600</v>
      </c>
      <c r="E67" s="34">
        <v>28600</v>
      </c>
      <c r="F67" s="35">
        <f t="shared" si="0"/>
        <v>0</v>
      </c>
    </row>
    <row r="68" spans="1:6" ht="15.75" x14ac:dyDescent="0.25">
      <c r="A68" s="30" t="s">
        <v>225</v>
      </c>
      <c r="B68" s="31" t="s">
        <v>166</v>
      </c>
      <c r="C68" s="32" t="s">
        <v>252</v>
      </c>
      <c r="D68" s="33">
        <v>28600</v>
      </c>
      <c r="E68" s="34">
        <v>28600</v>
      </c>
      <c r="F68" s="35">
        <f t="shared" si="0"/>
        <v>0</v>
      </c>
    </row>
    <row r="69" spans="1:6" ht="15.75" x14ac:dyDescent="0.25">
      <c r="A69" s="30" t="s">
        <v>152</v>
      </c>
      <c r="B69" s="31" t="s">
        <v>166</v>
      </c>
      <c r="C69" s="32" t="s">
        <v>253</v>
      </c>
      <c r="D69" s="33">
        <v>28600</v>
      </c>
      <c r="E69" s="34">
        <v>28600</v>
      </c>
      <c r="F69" s="35">
        <f t="shared" si="0"/>
        <v>0</v>
      </c>
    </row>
    <row r="70" spans="1:6" ht="15.75" x14ac:dyDescent="0.25">
      <c r="A70" s="18" t="s">
        <v>254</v>
      </c>
      <c r="B70" s="19" t="s">
        <v>166</v>
      </c>
      <c r="C70" s="20" t="s">
        <v>255</v>
      </c>
      <c r="D70" s="21">
        <v>128000</v>
      </c>
      <c r="E70" s="22">
        <v>109285</v>
      </c>
      <c r="F70" s="35">
        <f t="shared" si="0"/>
        <v>18715</v>
      </c>
    </row>
    <row r="71" spans="1:6" ht="15.75" x14ac:dyDescent="0.25">
      <c r="A71" s="30" t="s">
        <v>254</v>
      </c>
      <c r="B71" s="31" t="s">
        <v>166</v>
      </c>
      <c r="C71" s="32" t="s">
        <v>256</v>
      </c>
      <c r="D71" s="33">
        <v>3000</v>
      </c>
      <c r="E71" s="34">
        <v>0</v>
      </c>
      <c r="F71" s="35">
        <f t="shared" si="0"/>
        <v>3000</v>
      </c>
    </row>
    <row r="72" spans="1:6" ht="30.75" x14ac:dyDescent="0.25">
      <c r="A72" s="30" t="s">
        <v>257</v>
      </c>
      <c r="B72" s="31" t="s">
        <v>166</v>
      </c>
      <c r="C72" s="32" t="s">
        <v>258</v>
      </c>
      <c r="D72" s="33">
        <v>3000</v>
      </c>
      <c r="E72" s="34">
        <v>0</v>
      </c>
      <c r="F72" s="35">
        <f t="shared" si="0"/>
        <v>3000</v>
      </c>
    </row>
    <row r="73" spans="1:6" ht="30.75" x14ac:dyDescent="0.25">
      <c r="A73" s="30" t="s">
        <v>259</v>
      </c>
      <c r="B73" s="31" t="s">
        <v>166</v>
      </c>
      <c r="C73" s="32" t="s">
        <v>260</v>
      </c>
      <c r="D73" s="33">
        <v>3000</v>
      </c>
      <c r="E73" s="34">
        <v>0</v>
      </c>
      <c r="F73" s="35">
        <f t="shared" si="0"/>
        <v>3000</v>
      </c>
    </row>
    <row r="74" spans="1:6" ht="15.75" x14ac:dyDescent="0.25">
      <c r="A74" s="30" t="s">
        <v>179</v>
      </c>
      <c r="B74" s="31" t="s">
        <v>166</v>
      </c>
      <c r="C74" s="32" t="s">
        <v>261</v>
      </c>
      <c r="D74" s="33">
        <v>3000</v>
      </c>
      <c r="E74" s="34">
        <v>0</v>
      </c>
      <c r="F74" s="35">
        <f t="shared" si="0"/>
        <v>3000</v>
      </c>
    </row>
    <row r="75" spans="1:6" ht="15.75" x14ac:dyDescent="0.25">
      <c r="A75" s="30" t="s">
        <v>181</v>
      </c>
      <c r="B75" s="31" t="s">
        <v>166</v>
      </c>
      <c r="C75" s="32" t="s">
        <v>262</v>
      </c>
      <c r="D75" s="33">
        <v>3000</v>
      </c>
      <c r="E75" s="34">
        <v>0</v>
      </c>
      <c r="F75" s="35">
        <f t="shared" si="0"/>
        <v>3000</v>
      </c>
    </row>
    <row r="76" spans="1:6" ht="15.75" x14ac:dyDescent="0.25">
      <c r="A76" s="30" t="s">
        <v>183</v>
      </c>
      <c r="B76" s="31" t="s">
        <v>166</v>
      </c>
      <c r="C76" s="32" t="s">
        <v>263</v>
      </c>
      <c r="D76" s="33">
        <v>3000</v>
      </c>
      <c r="E76" s="34">
        <v>0</v>
      </c>
      <c r="F76" s="35">
        <f t="shared" si="0"/>
        <v>3000</v>
      </c>
    </row>
    <row r="77" spans="1:6" ht="15.75" x14ac:dyDescent="0.25">
      <c r="A77" s="30" t="s">
        <v>254</v>
      </c>
      <c r="B77" s="31" t="s">
        <v>166</v>
      </c>
      <c r="C77" s="32" t="s">
        <v>264</v>
      </c>
      <c r="D77" s="33">
        <v>125000</v>
      </c>
      <c r="E77" s="34">
        <v>109285</v>
      </c>
      <c r="F77" s="35">
        <f t="shared" si="0"/>
        <v>15715</v>
      </c>
    </row>
    <row r="78" spans="1:6" ht="46.5" customHeight="1" x14ac:dyDescent="0.25">
      <c r="A78" s="36" t="s">
        <v>265</v>
      </c>
      <c r="B78" s="31" t="s">
        <v>166</v>
      </c>
      <c r="C78" s="32" t="s">
        <v>266</v>
      </c>
      <c r="D78" s="33">
        <v>125000</v>
      </c>
      <c r="E78" s="34">
        <v>109285</v>
      </c>
      <c r="F78" s="35">
        <f t="shared" si="0"/>
        <v>15715</v>
      </c>
    </row>
    <row r="79" spans="1:6" ht="30.75" x14ac:dyDescent="0.25">
      <c r="A79" s="30" t="s">
        <v>267</v>
      </c>
      <c r="B79" s="31" t="s">
        <v>166</v>
      </c>
      <c r="C79" s="32" t="s">
        <v>268</v>
      </c>
      <c r="D79" s="33">
        <v>7800</v>
      </c>
      <c r="E79" s="34">
        <v>7735</v>
      </c>
      <c r="F79" s="35">
        <f t="shared" si="0"/>
        <v>65</v>
      </c>
    </row>
    <row r="80" spans="1:6" ht="15.75" x14ac:dyDescent="0.25">
      <c r="A80" s="30" t="s">
        <v>179</v>
      </c>
      <c r="B80" s="31" t="s">
        <v>166</v>
      </c>
      <c r="C80" s="32" t="s">
        <v>269</v>
      </c>
      <c r="D80" s="33">
        <v>7800</v>
      </c>
      <c r="E80" s="34">
        <v>7735</v>
      </c>
      <c r="F80" s="35">
        <f t="shared" ref="F80:F143" si="1">D80-E80</f>
        <v>65</v>
      </c>
    </row>
    <row r="81" spans="1:6" ht="15.75" x14ac:dyDescent="0.25">
      <c r="A81" s="30" t="s">
        <v>181</v>
      </c>
      <c r="B81" s="31" t="s">
        <v>166</v>
      </c>
      <c r="C81" s="32" t="s">
        <v>270</v>
      </c>
      <c r="D81" s="33">
        <v>7800</v>
      </c>
      <c r="E81" s="34">
        <v>7735</v>
      </c>
      <c r="F81" s="35">
        <f t="shared" si="1"/>
        <v>65</v>
      </c>
    </row>
    <row r="82" spans="1:6" ht="15.75" x14ac:dyDescent="0.25">
      <c r="A82" s="30" t="s">
        <v>183</v>
      </c>
      <c r="B82" s="31" t="s">
        <v>166</v>
      </c>
      <c r="C82" s="32" t="s">
        <v>271</v>
      </c>
      <c r="D82" s="33">
        <v>7800</v>
      </c>
      <c r="E82" s="34">
        <v>7735</v>
      </c>
      <c r="F82" s="35">
        <f t="shared" si="1"/>
        <v>65</v>
      </c>
    </row>
    <row r="83" spans="1:6" ht="30.75" x14ac:dyDescent="0.25">
      <c r="A83" s="30" t="s">
        <v>272</v>
      </c>
      <c r="B83" s="31" t="s">
        <v>166</v>
      </c>
      <c r="C83" s="32" t="s">
        <v>273</v>
      </c>
      <c r="D83" s="33">
        <v>7700</v>
      </c>
      <c r="E83" s="34">
        <v>7680</v>
      </c>
      <c r="F83" s="35">
        <f t="shared" si="1"/>
        <v>20</v>
      </c>
    </row>
    <row r="84" spans="1:6" ht="15.75" x14ac:dyDescent="0.25">
      <c r="A84" s="30" t="s">
        <v>179</v>
      </c>
      <c r="B84" s="31" t="s">
        <v>166</v>
      </c>
      <c r="C84" s="32" t="s">
        <v>274</v>
      </c>
      <c r="D84" s="33">
        <v>7700</v>
      </c>
      <c r="E84" s="34">
        <v>7680</v>
      </c>
      <c r="F84" s="35">
        <f t="shared" si="1"/>
        <v>20</v>
      </c>
    </row>
    <row r="85" spans="1:6" ht="15.75" x14ac:dyDescent="0.25">
      <c r="A85" s="30" t="s">
        <v>181</v>
      </c>
      <c r="B85" s="31" t="s">
        <v>166</v>
      </c>
      <c r="C85" s="32" t="s">
        <v>275</v>
      </c>
      <c r="D85" s="33">
        <v>7700</v>
      </c>
      <c r="E85" s="34">
        <v>7680</v>
      </c>
      <c r="F85" s="35">
        <f t="shared" si="1"/>
        <v>20</v>
      </c>
    </row>
    <row r="86" spans="1:6" ht="15.75" x14ac:dyDescent="0.25">
      <c r="A86" s="30" t="s">
        <v>183</v>
      </c>
      <c r="B86" s="31" t="s">
        <v>166</v>
      </c>
      <c r="C86" s="32" t="s">
        <v>276</v>
      </c>
      <c r="D86" s="33">
        <v>7700</v>
      </c>
      <c r="E86" s="34">
        <v>7680</v>
      </c>
      <c r="F86" s="35">
        <f t="shared" si="1"/>
        <v>20</v>
      </c>
    </row>
    <row r="87" spans="1:6" ht="30.75" x14ac:dyDescent="0.25">
      <c r="A87" s="30" t="s">
        <v>277</v>
      </c>
      <c r="B87" s="31" t="s">
        <v>166</v>
      </c>
      <c r="C87" s="32" t="s">
        <v>278</v>
      </c>
      <c r="D87" s="33">
        <v>60300</v>
      </c>
      <c r="E87" s="34">
        <v>44670</v>
      </c>
      <c r="F87" s="35">
        <f t="shared" si="1"/>
        <v>15630</v>
      </c>
    </row>
    <row r="88" spans="1:6" ht="15.75" x14ac:dyDescent="0.25">
      <c r="A88" s="30" t="s">
        <v>179</v>
      </c>
      <c r="B88" s="31" t="s">
        <v>166</v>
      </c>
      <c r="C88" s="32" t="s">
        <v>279</v>
      </c>
      <c r="D88" s="33">
        <v>60300</v>
      </c>
      <c r="E88" s="34">
        <v>44670</v>
      </c>
      <c r="F88" s="35">
        <f t="shared" si="1"/>
        <v>15630</v>
      </c>
    </row>
    <row r="89" spans="1:6" ht="15.75" x14ac:dyDescent="0.25">
      <c r="A89" s="30" t="s">
        <v>181</v>
      </c>
      <c r="B89" s="31" t="s">
        <v>166</v>
      </c>
      <c r="C89" s="32" t="s">
        <v>280</v>
      </c>
      <c r="D89" s="33">
        <v>60300</v>
      </c>
      <c r="E89" s="34">
        <v>44670</v>
      </c>
      <c r="F89" s="35">
        <f t="shared" si="1"/>
        <v>15630</v>
      </c>
    </row>
    <row r="90" spans="1:6" ht="15.75" x14ac:dyDescent="0.25">
      <c r="A90" s="30" t="s">
        <v>183</v>
      </c>
      <c r="B90" s="31" t="s">
        <v>166</v>
      </c>
      <c r="C90" s="32" t="s">
        <v>281</v>
      </c>
      <c r="D90" s="33">
        <v>60300</v>
      </c>
      <c r="E90" s="34">
        <v>44670</v>
      </c>
      <c r="F90" s="35">
        <f t="shared" si="1"/>
        <v>15630</v>
      </c>
    </row>
    <row r="91" spans="1:6" ht="30.75" x14ac:dyDescent="0.25">
      <c r="A91" s="30" t="s">
        <v>282</v>
      </c>
      <c r="B91" s="31" t="s">
        <v>166</v>
      </c>
      <c r="C91" s="32" t="s">
        <v>283</v>
      </c>
      <c r="D91" s="33">
        <v>20000</v>
      </c>
      <c r="E91" s="34">
        <v>20000</v>
      </c>
      <c r="F91" s="35">
        <f t="shared" si="1"/>
        <v>0</v>
      </c>
    </row>
    <row r="92" spans="1:6" ht="15.75" x14ac:dyDescent="0.25">
      <c r="A92" s="30" t="s">
        <v>215</v>
      </c>
      <c r="B92" s="31" t="s">
        <v>166</v>
      </c>
      <c r="C92" s="32" t="s">
        <v>284</v>
      </c>
      <c r="D92" s="33">
        <v>20000</v>
      </c>
      <c r="E92" s="34">
        <v>20000</v>
      </c>
      <c r="F92" s="35">
        <f t="shared" si="1"/>
        <v>0</v>
      </c>
    </row>
    <row r="93" spans="1:6" ht="15.75" x14ac:dyDescent="0.25">
      <c r="A93" s="30" t="s">
        <v>217</v>
      </c>
      <c r="B93" s="31" t="s">
        <v>166</v>
      </c>
      <c r="C93" s="32" t="s">
        <v>285</v>
      </c>
      <c r="D93" s="33">
        <v>20000</v>
      </c>
      <c r="E93" s="34">
        <v>20000</v>
      </c>
      <c r="F93" s="35">
        <f t="shared" si="1"/>
        <v>0</v>
      </c>
    </row>
    <row r="94" spans="1:6" ht="15.75" x14ac:dyDescent="0.25">
      <c r="A94" s="30" t="s">
        <v>221</v>
      </c>
      <c r="B94" s="31" t="s">
        <v>166</v>
      </c>
      <c r="C94" s="32" t="s">
        <v>286</v>
      </c>
      <c r="D94" s="33">
        <v>20000</v>
      </c>
      <c r="E94" s="34">
        <v>20000</v>
      </c>
      <c r="F94" s="35">
        <f t="shared" si="1"/>
        <v>0</v>
      </c>
    </row>
    <row r="95" spans="1:6" ht="30.75" x14ac:dyDescent="0.25">
      <c r="A95" s="30" t="s">
        <v>287</v>
      </c>
      <c r="B95" s="31" t="s">
        <v>166</v>
      </c>
      <c r="C95" s="32" t="s">
        <v>288</v>
      </c>
      <c r="D95" s="33">
        <v>19200</v>
      </c>
      <c r="E95" s="34">
        <v>19200</v>
      </c>
      <c r="F95" s="35">
        <f t="shared" si="1"/>
        <v>0</v>
      </c>
    </row>
    <row r="96" spans="1:6" ht="15.75" x14ac:dyDescent="0.25">
      <c r="A96" s="30" t="s">
        <v>179</v>
      </c>
      <c r="B96" s="31" t="s">
        <v>166</v>
      </c>
      <c r="C96" s="32" t="s">
        <v>289</v>
      </c>
      <c r="D96" s="33">
        <v>19200</v>
      </c>
      <c r="E96" s="34">
        <v>19200</v>
      </c>
      <c r="F96" s="35">
        <f t="shared" si="1"/>
        <v>0</v>
      </c>
    </row>
    <row r="97" spans="1:6" ht="15.75" x14ac:dyDescent="0.25">
      <c r="A97" s="30" t="s">
        <v>181</v>
      </c>
      <c r="B97" s="31" t="s">
        <v>166</v>
      </c>
      <c r="C97" s="32" t="s">
        <v>290</v>
      </c>
      <c r="D97" s="33">
        <v>19200</v>
      </c>
      <c r="E97" s="34">
        <v>19200</v>
      </c>
      <c r="F97" s="35">
        <f t="shared" si="1"/>
        <v>0</v>
      </c>
    </row>
    <row r="98" spans="1:6" ht="15.75" x14ac:dyDescent="0.25">
      <c r="A98" s="30" t="s">
        <v>183</v>
      </c>
      <c r="B98" s="31" t="s">
        <v>166</v>
      </c>
      <c r="C98" s="32" t="s">
        <v>291</v>
      </c>
      <c r="D98" s="33">
        <v>19200</v>
      </c>
      <c r="E98" s="34">
        <v>19200</v>
      </c>
      <c r="F98" s="35">
        <f t="shared" si="1"/>
        <v>0</v>
      </c>
    </row>
    <row r="99" spans="1:6" ht="15.75" x14ac:dyDescent="0.25">
      <c r="A99" s="30" t="s">
        <v>292</v>
      </c>
      <c r="B99" s="31" t="s">
        <v>166</v>
      </c>
      <c r="C99" s="32" t="s">
        <v>293</v>
      </c>
      <c r="D99" s="33">
        <v>10000</v>
      </c>
      <c r="E99" s="34">
        <v>10000</v>
      </c>
      <c r="F99" s="35">
        <f t="shared" si="1"/>
        <v>0</v>
      </c>
    </row>
    <row r="100" spans="1:6" ht="15.75" x14ac:dyDescent="0.25">
      <c r="A100" s="30" t="s">
        <v>294</v>
      </c>
      <c r="B100" s="31" t="s">
        <v>166</v>
      </c>
      <c r="C100" s="32" t="s">
        <v>295</v>
      </c>
      <c r="D100" s="33">
        <v>10000</v>
      </c>
      <c r="E100" s="34">
        <v>10000</v>
      </c>
      <c r="F100" s="35">
        <f t="shared" si="1"/>
        <v>0</v>
      </c>
    </row>
    <row r="101" spans="1:6" ht="15.75" x14ac:dyDescent="0.25">
      <c r="A101" s="30" t="s">
        <v>296</v>
      </c>
      <c r="B101" s="31" t="s">
        <v>166</v>
      </c>
      <c r="C101" s="32" t="s">
        <v>297</v>
      </c>
      <c r="D101" s="33">
        <v>10000</v>
      </c>
      <c r="E101" s="34">
        <v>10000</v>
      </c>
      <c r="F101" s="35">
        <f t="shared" si="1"/>
        <v>0</v>
      </c>
    </row>
    <row r="102" spans="1:6" ht="15.75" x14ac:dyDescent="0.25">
      <c r="A102" s="18" t="s">
        <v>298</v>
      </c>
      <c r="B102" s="19" t="s">
        <v>166</v>
      </c>
      <c r="C102" s="20" t="s">
        <v>299</v>
      </c>
      <c r="D102" s="21">
        <v>413600</v>
      </c>
      <c r="E102" s="22">
        <v>413600</v>
      </c>
      <c r="F102" s="35">
        <f t="shared" si="1"/>
        <v>0</v>
      </c>
    </row>
    <row r="103" spans="1:6" ht="15.75" x14ac:dyDescent="0.25">
      <c r="A103" s="18" t="s">
        <v>300</v>
      </c>
      <c r="B103" s="19" t="s">
        <v>166</v>
      </c>
      <c r="C103" s="20" t="s">
        <v>301</v>
      </c>
      <c r="D103" s="21">
        <v>413600</v>
      </c>
      <c r="E103" s="22">
        <v>413600</v>
      </c>
      <c r="F103" s="35">
        <f t="shared" si="1"/>
        <v>0</v>
      </c>
    </row>
    <row r="104" spans="1:6" ht="15.75" x14ac:dyDescent="0.25">
      <c r="A104" s="30" t="s">
        <v>300</v>
      </c>
      <c r="B104" s="31" t="s">
        <v>166</v>
      </c>
      <c r="C104" s="32" t="s">
        <v>302</v>
      </c>
      <c r="D104" s="33">
        <v>413600</v>
      </c>
      <c r="E104" s="34">
        <v>413600</v>
      </c>
      <c r="F104" s="35">
        <f t="shared" si="1"/>
        <v>0</v>
      </c>
    </row>
    <row r="105" spans="1:6" ht="15.75" x14ac:dyDescent="0.25">
      <c r="A105" s="30" t="s">
        <v>233</v>
      </c>
      <c r="B105" s="31" t="s">
        <v>166</v>
      </c>
      <c r="C105" s="32" t="s">
        <v>303</v>
      </c>
      <c r="D105" s="33">
        <v>413600</v>
      </c>
      <c r="E105" s="34">
        <v>413600</v>
      </c>
      <c r="F105" s="35">
        <f t="shared" si="1"/>
        <v>0</v>
      </c>
    </row>
    <row r="106" spans="1:6" ht="30.75" x14ac:dyDescent="0.25">
      <c r="A106" s="30" t="s">
        <v>304</v>
      </c>
      <c r="B106" s="31" t="s">
        <v>166</v>
      </c>
      <c r="C106" s="32" t="s">
        <v>305</v>
      </c>
      <c r="D106" s="33">
        <v>413600</v>
      </c>
      <c r="E106" s="34">
        <v>413600</v>
      </c>
      <c r="F106" s="35">
        <f t="shared" si="1"/>
        <v>0</v>
      </c>
    </row>
    <row r="107" spans="1:6" ht="45.75" x14ac:dyDescent="0.25">
      <c r="A107" s="30" t="s">
        <v>198</v>
      </c>
      <c r="B107" s="31" t="s">
        <v>166</v>
      </c>
      <c r="C107" s="32" t="s">
        <v>306</v>
      </c>
      <c r="D107" s="33">
        <v>413600</v>
      </c>
      <c r="E107" s="34">
        <v>413600</v>
      </c>
      <c r="F107" s="35">
        <f t="shared" si="1"/>
        <v>0</v>
      </c>
    </row>
    <row r="108" spans="1:6" ht="15.75" x14ac:dyDescent="0.25">
      <c r="A108" s="30" t="s">
        <v>200</v>
      </c>
      <c r="B108" s="31" t="s">
        <v>166</v>
      </c>
      <c r="C108" s="32" t="s">
        <v>307</v>
      </c>
      <c r="D108" s="33">
        <v>413600</v>
      </c>
      <c r="E108" s="34">
        <v>413600</v>
      </c>
      <c r="F108" s="35">
        <f t="shared" si="1"/>
        <v>0</v>
      </c>
    </row>
    <row r="109" spans="1:6" ht="15.75" x14ac:dyDescent="0.25">
      <c r="A109" s="30" t="s">
        <v>202</v>
      </c>
      <c r="B109" s="31" t="s">
        <v>166</v>
      </c>
      <c r="C109" s="32" t="s">
        <v>308</v>
      </c>
      <c r="D109" s="33">
        <v>319096.64</v>
      </c>
      <c r="E109" s="34">
        <v>319096.64</v>
      </c>
      <c r="F109" s="35">
        <f t="shared" si="1"/>
        <v>0</v>
      </c>
    </row>
    <row r="110" spans="1:6" ht="30.75" x14ac:dyDescent="0.25">
      <c r="A110" s="30" t="s">
        <v>206</v>
      </c>
      <c r="B110" s="31" t="s">
        <v>166</v>
      </c>
      <c r="C110" s="32" t="s">
        <v>309</v>
      </c>
      <c r="D110" s="33">
        <v>94503.360000000001</v>
      </c>
      <c r="E110" s="34">
        <v>94503.360000000001</v>
      </c>
      <c r="F110" s="35">
        <f t="shared" si="1"/>
        <v>0</v>
      </c>
    </row>
    <row r="111" spans="1:6" ht="15.75" x14ac:dyDescent="0.25">
      <c r="A111" s="18" t="s">
        <v>310</v>
      </c>
      <c r="B111" s="19" t="s">
        <v>166</v>
      </c>
      <c r="C111" s="20" t="s">
        <v>311</v>
      </c>
      <c r="D111" s="21">
        <v>72100</v>
      </c>
      <c r="E111" s="22">
        <v>48400</v>
      </c>
      <c r="F111" s="35">
        <f t="shared" si="1"/>
        <v>23700</v>
      </c>
    </row>
    <row r="112" spans="1:6" ht="31.5" x14ac:dyDescent="0.25">
      <c r="A112" s="18" t="s">
        <v>312</v>
      </c>
      <c r="B112" s="19" t="s">
        <v>166</v>
      </c>
      <c r="C112" s="20" t="s">
        <v>313</v>
      </c>
      <c r="D112" s="21">
        <v>66100</v>
      </c>
      <c r="E112" s="22">
        <v>48400</v>
      </c>
      <c r="F112" s="35">
        <f t="shared" si="1"/>
        <v>17700</v>
      </c>
    </row>
    <row r="113" spans="1:6" ht="30.75" x14ac:dyDescent="0.25">
      <c r="A113" s="30" t="s">
        <v>312</v>
      </c>
      <c r="B113" s="31" t="s">
        <v>166</v>
      </c>
      <c r="C113" s="32" t="s">
        <v>314</v>
      </c>
      <c r="D113" s="33">
        <v>66100</v>
      </c>
      <c r="E113" s="34">
        <v>48400</v>
      </c>
      <c r="F113" s="35">
        <f t="shared" si="1"/>
        <v>17700</v>
      </c>
    </row>
    <row r="114" spans="1:6" ht="15.75" x14ac:dyDescent="0.25">
      <c r="A114" s="30" t="s">
        <v>315</v>
      </c>
      <c r="B114" s="31" t="s">
        <v>166</v>
      </c>
      <c r="C114" s="32" t="s">
        <v>316</v>
      </c>
      <c r="D114" s="33">
        <v>66100</v>
      </c>
      <c r="E114" s="34">
        <v>48400</v>
      </c>
      <c r="F114" s="35">
        <f t="shared" si="1"/>
        <v>17700</v>
      </c>
    </row>
    <row r="115" spans="1:6" ht="15.75" x14ac:dyDescent="0.25">
      <c r="A115" s="30" t="s">
        <v>317</v>
      </c>
      <c r="B115" s="31" t="s">
        <v>166</v>
      </c>
      <c r="C115" s="32" t="s">
        <v>318</v>
      </c>
      <c r="D115" s="33">
        <v>66100</v>
      </c>
      <c r="E115" s="34">
        <v>48400</v>
      </c>
      <c r="F115" s="35">
        <f t="shared" si="1"/>
        <v>17700</v>
      </c>
    </row>
    <row r="116" spans="1:6" ht="15.75" x14ac:dyDescent="0.25">
      <c r="A116" s="30" t="s">
        <v>179</v>
      </c>
      <c r="B116" s="31" t="s">
        <v>166</v>
      </c>
      <c r="C116" s="32" t="s">
        <v>319</v>
      </c>
      <c r="D116" s="33">
        <v>66100</v>
      </c>
      <c r="E116" s="34">
        <v>48400</v>
      </c>
      <c r="F116" s="35">
        <f t="shared" si="1"/>
        <v>17700</v>
      </c>
    </row>
    <row r="117" spans="1:6" ht="15.75" x14ac:dyDescent="0.25">
      <c r="A117" s="30" t="s">
        <v>181</v>
      </c>
      <c r="B117" s="31" t="s">
        <v>166</v>
      </c>
      <c r="C117" s="32" t="s">
        <v>320</v>
      </c>
      <c r="D117" s="33">
        <v>66100</v>
      </c>
      <c r="E117" s="34">
        <v>48400</v>
      </c>
      <c r="F117" s="35">
        <f t="shared" si="1"/>
        <v>17700</v>
      </c>
    </row>
    <row r="118" spans="1:6" ht="15.75" x14ac:dyDescent="0.25">
      <c r="A118" s="30" t="s">
        <v>183</v>
      </c>
      <c r="B118" s="31" t="s">
        <v>166</v>
      </c>
      <c r="C118" s="32" t="s">
        <v>321</v>
      </c>
      <c r="D118" s="33">
        <v>66100</v>
      </c>
      <c r="E118" s="34">
        <v>48400</v>
      </c>
      <c r="F118" s="35">
        <f t="shared" si="1"/>
        <v>17700</v>
      </c>
    </row>
    <row r="119" spans="1:6" ht="19.5" customHeight="1" x14ac:dyDescent="0.25">
      <c r="A119" s="18" t="s">
        <v>322</v>
      </c>
      <c r="B119" s="19" t="s">
        <v>166</v>
      </c>
      <c r="C119" s="20" t="s">
        <v>323</v>
      </c>
      <c r="D119" s="21">
        <v>6000</v>
      </c>
      <c r="E119" s="22">
        <v>0</v>
      </c>
      <c r="F119" s="35">
        <f t="shared" si="1"/>
        <v>6000</v>
      </c>
    </row>
    <row r="120" spans="1:6" ht="15.75" x14ac:dyDescent="0.25">
      <c r="A120" s="30" t="s">
        <v>322</v>
      </c>
      <c r="B120" s="31" t="s">
        <v>166</v>
      </c>
      <c r="C120" s="32" t="s">
        <v>324</v>
      </c>
      <c r="D120" s="33">
        <v>6000</v>
      </c>
      <c r="E120" s="34">
        <v>0</v>
      </c>
      <c r="F120" s="35">
        <f t="shared" si="1"/>
        <v>6000</v>
      </c>
    </row>
    <row r="121" spans="1:6" ht="15.75" x14ac:dyDescent="0.25">
      <c r="A121" s="30" t="s">
        <v>325</v>
      </c>
      <c r="B121" s="31" t="s">
        <v>166</v>
      </c>
      <c r="C121" s="32" t="s">
        <v>326</v>
      </c>
      <c r="D121" s="33">
        <v>6000</v>
      </c>
      <c r="E121" s="34">
        <v>0</v>
      </c>
      <c r="F121" s="35">
        <f t="shared" si="1"/>
        <v>6000</v>
      </c>
    </row>
    <row r="122" spans="1:6" ht="30.75" x14ac:dyDescent="0.25">
      <c r="A122" s="30" t="s">
        <v>327</v>
      </c>
      <c r="B122" s="31" t="s">
        <v>166</v>
      </c>
      <c r="C122" s="32" t="s">
        <v>328</v>
      </c>
      <c r="D122" s="33">
        <v>6000</v>
      </c>
      <c r="E122" s="34">
        <v>0</v>
      </c>
      <c r="F122" s="35">
        <f t="shared" si="1"/>
        <v>6000</v>
      </c>
    </row>
    <row r="123" spans="1:6" ht="15.75" x14ac:dyDescent="0.25">
      <c r="A123" s="30" t="s">
        <v>179</v>
      </c>
      <c r="B123" s="31" t="s">
        <v>166</v>
      </c>
      <c r="C123" s="32" t="s">
        <v>329</v>
      </c>
      <c r="D123" s="33">
        <v>6000</v>
      </c>
      <c r="E123" s="34">
        <v>0</v>
      </c>
      <c r="F123" s="35">
        <f t="shared" si="1"/>
        <v>6000</v>
      </c>
    </row>
    <row r="124" spans="1:6" ht="15.75" x14ac:dyDescent="0.25">
      <c r="A124" s="30" t="s">
        <v>181</v>
      </c>
      <c r="B124" s="31" t="s">
        <v>166</v>
      </c>
      <c r="C124" s="32" t="s">
        <v>330</v>
      </c>
      <c r="D124" s="33">
        <v>6000</v>
      </c>
      <c r="E124" s="34">
        <v>0</v>
      </c>
      <c r="F124" s="35">
        <f t="shared" si="1"/>
        <v>6000</v>
      </c>
    </row>
    <row r="125" spans="1:6" ht="15.75" x14ac:dyDescent="0.25">
      <c r="A125" s="30" t="s">
        <v>183</v>
      </c>
      <c r="B125" s="31" t="s">
        <v>166</v>
      </c>
      <c r="C125" s="32" t="s">
        <v>331</v>
      </c>
      <c r="D125" s="33">
        <v>6000</v>
      </c>
      <c r="E125" s="34">
        <v>0</v>
      </c>
      <c r="F125" s="35">
        <f t="shared" si="1"/>
        <v>6000</v>
      </c>
    </row>
    <row r="126" spans="1:6" ht="15.75" x14ac:dyDescent="0.25">
      <c r="A126" s="18" t="s">
        <v>332</v>
      </c>
      <c r="B126" s="19" t="s">
        <v>166</v>
      </c>
      <c r="C126" s="20" t="s">
        <v>333</v>
      </c>
      <c r="D126" s="21">
        <v>2654400</v>
      </c>
      <c r="E126" s="22">
        <v>2592185.6800000002</v>
      </c>
      <c r="F126" s="35">
        <f t="shared" si="1"/>
        <v>62214.319999999832</v>
      </c>
    </row>
    <row r="127" spans="1:6" ht="15.75" x14ac:dyDescent="0.25">
      <c r="A127" s="18" t="s">
        <v>334</v>
      </c>
      <c r="B127" s="19" t="s">
        <v>166</v>
      </c>
      <c r="C127" s="20" t="s">
        <v>335</v>
      </c>
      <c r="D127" s="21">
        <v>572800</v>
      </c>
      <c r="E127" s="22">
        <v>572800</v>
      </c>
      <c r="F127" s="35">
        <f t="shared" si="1"/>
        <v>0</v>
      </c>
    </row>
    <row r="128" spans="1:6" ht="15.75" x14ac:dyDescent="0.25">
      <c r="A128" s="30" t="s">
        <v>334</v>
      </c>
      <c r="B128" s="31" t="s">
        <v>166</v>
      </c>
      <c r="C128" s="32" t="s">
        <v>336</v>
      </c>
      <c r="D128" s="33">
        <v>572800</v>
      </c>
      <c r="E128" s="34">
        <v>572800</v>
      </c>
      <c r="F128" s="35">
        <f t="shared" si="1"/>
        <v>0</v>
      </c>
    </row>
    <row r="129" spans="1:6" ht="15.75" x14ac:dyDescent="0.25">
      <c r="A129" s="30" t="s">
        <v>337</v>
      </c>
      <c r="B129" s="31" t="s">
        <v>166</v>
      </c>
      <c r="C129" s="32" t="s">
        <v>338</v>
      </c>
      <c r="D129" s="33">
        <v>572800</v>
      </c>
      <c r="E129" s="34">
        <v>572800</v>
      </c>
      <c r="F129" s="35">
        <f t="shared" si="1"/>
        <v>0</v>
      </c>
    </row>
    <row r="130" spans="1:6" ht="15.75" x14ac:dyDescent="0.25">
      <c r="A130" s="30" t="s">
        <v>339</v>
      </c>
      <c r="B130" s="31" t="s">
        <v>166</v>
      </c>
      <c r="C130" s="32" t="s">
        <v>340</v>
      </c>
      <c r="D130" s="33">
        <v>572800</v>
      </c>
      <c r="E130" s="34">
        <v>572800</v>
      </c>
      <c r="F130" s="35">
        <f t="shared" si="1"/>
        <v>0</v>
      </c>
    </row>
    <row r="131" spans="1:6" ht="15.75" x14ac:dyDescent="0.25">
      <c r="A131" s="30" t="s">
        <v>179</v>
      </c>
      <c r="B131" s="31" t="s">
        <v>166</v>
      </c>
      <c r="C131" s="32" t="s">
        <v>341</v>
      </c>
      <c r="D131" s="33">
        <v>572800</v>
      </c>
      <c r="E131" s="34">
        <v>572800</v>
      </c>
      <c r="F131" s="35">
        <f t="shared" si="1"/>
        <v>0</v>
      </c>
    </row>
    <row r="132" spans="1:6" ht="15.75" x14ac:dyDescent="0.25">
      <c r="A132" s="30" t="s">
        <v>181</v>
      </c>
      <c r="B132" s="31" t="s">
        <v>166</v>
      </c>
      <c r="C132" s="32" t="s">
        <v>342</v>
      </c>
      <c r="D132" s="33">
        <v>572800</v>
      </c>
      <c r="E132" s="34">
        <v>572800</v>
      </c>
      <c r="F132" s="35">
        <f t="shared" si="1"/>
        <v>0</v>
      </c>
    </row>
    <row r="133" spans="1:6" ht="15.75" x14ac:dyDescent="0.25">
      <c r="A133" s="30" t="s">
        <v>183</v>
      </c>
      <c r="B133" s="31" t="s">
        <v>166</v>
      </c>
      <c r="C133" s="32" t="s">
        <v>343</v>
      </c>
      <c r="D133" s="33">
        <v>572800</v>
      </c>
      <c r="E133" s="34">
        <v>572800</v>
      </c>
      <c r="F133" s="35">
        <f t="shared" si="1"/>
        <v>0</v>
      </c>
    </row>
    <row r="134" spans="1:6" ht="15.75" x14ac:dyDescent="0.25">
      <c r="A134" s="18" t="s">
        <v>344</v>
      </c>
      <c r="B134" s="19" t="s">
        <v>166</v>
      </c>
      <c r="C134" s="20" t="s">
        <v>345</v>
      </c>
      <c r="D134" s="21">
        <v>2008400</v>
      </c>
      <c r="E134" s="22">
        <v>2008385.68</v>
      </c>
      <c r="F134" s="35">
        <f t="shared" si="1"/>
        <v>14.320000000065193</v>
      </c>
    </row>
    <row r="135" spans="1:6" ht="15.75" x14ac:dyDescent="0.25">
      <c r="A135" s="30" t="s">
        <v>344</v>
      </c>
      <c r="B135" s="31" t="s">
        <v>166</v>
      </c>
      <c r="C135" s="32" t="s">
        <v>346</v>
      </c>
      <c r="D135" s="33">
        <v>2008400</v>
      </c>
      <c r="E135" s="34">
        <v>2008385.68</v>
      </c>
      <c r="F135" s="35">
        <f t="shared" si="1"/>
        <v>14.320000000065193</v>
      </c>
    </row>
    <row r="136" spans="1:6" ht="15.75" x14ac:dyDescent="0.25">
      <c r="A136" s="30" t="s">
        <v>347</v>
      </c>
      <c r="B136" s="31" t="s">
        <v>166</v>
      </c>
      <c r="C136" s="32" t="s">
        <v>348</v>
      </c>
      <c r="D136" s="33">
        <v>487000</v>
      </c>
      <c r="E136" s="34">
        <v>486985.68</v>
      </c>
      <c r="F136" s="35">
        <f t="shared" si="1"/>
        <v>14.320000000006985</v>
      </c>
    </row>
    <row r="137" spans="1:6" ht="30.75" x14ac:dyDescent="0.25">
      <c r="A137" s="30" t="s">
        <v>349</v>
      </c>
      <c r="B137" s="31" t="s">
        <v>166</v>
      </c>
      <c r="C137" s="32" t="s">
        <v>350</v>
      </c>
      <c r="D137" s="33">
        <v>487000</v>
      </c>
      <c r="E137" s="34">
        <v>486985.68</v>
      </c>
      <c r="F137" s="35">
        <f t="shared" si="1"/>
        <v>14.320000000006985</v>
      </c>
    </row>
    <row r="138" spans="1:6" ht="15.75" x14ac:dyDescent="0.25">
      <c r="A138" s="30" t="s">
        <v>179</v>
      </c>
      <c r="B138" s="31" t="s">
        <v>166</v>
      </c>
      <c r="C138" s="32" t="s">
        <v>351</v>
      </c>
      <c r="D138" s="33">
        <v>487000</v>
      </c>
      <c r="E138" s="34">
        <v>486985.68</v>
      </c>
      <c r="F138" s="35">
        <f t="shared" si="1"/>
        <v>14.320000000006985</v>
      </c>
    </row>
    <row r="139" spans="1:6" ht="15.75" x14ac:dyDescent="0.25">
      <c r="A139" s="30" t="s">
        <v>181</v>
      </c>
      <c r="B139" s="31" t="s">
        <v>166</v>
      </c>
      <c r="C139" s="32" t="s">
        <v>352</v>
      </c>
      <c r="D139" s="33">
        <v>487000</v>
      </c>
      <c r="E139" s="34">
        <v>486985.68</v>
      </c>
      <c r="F139" s="35">
        <f t="shared" si="1"/>
        <v>14.320000000006985</v>
      </c>
    </row>
    <row r="140" spans="1:6" ht="15.75" x14ac:dyDescent="0.25">
      <c r="A140" s="30" t="s">
        <v>183</v>
      </c>
      <c r="B140" s="31" t="s">
        <v>166</v>
      </c>
      <c r="C140" s="32" t="s">
        <v>353</v>
      </c>
      <c r="D140" s="33">
        <v>487000</v>
      </c>
      <c r="E140" s="34">
        <v>486985.68</v>
      </c>
      <c r="F140" s="35">
        <f t="shared" si="1"/>
        <v>14.320000000006985</v>
      </c>
    </row>
    <row r="141" spans="1:6" ht="30.75" x14ac:dyDescent="0.25">
      <c r="A141" s="30" t="s">
        <v>354</v>
      </c>
      <c r="B141" s="31" t="s">
        <v>166</v>
      </c>
      <c r="C141" s="32" t="s">
        <v>355</v>
      </c>
      <c r="D141" s="33">
        <v>1521400</v>
      </c>
      <c r="E141" s="34">
        <v>1521400</v>
      </c>
      <c r="F141" s="35">
        <f t="shared" si="1"/>
        <v>0</v>
      </c>
    </row>
    <row r="142" spans="1:6" ht="30.75" x14ac:dyDescent="0.25">
      <c r="A142" s="30" t="s">
        <v>356</v>
      </c>
      <c r="B142" s="31" t="s">
        <v>166</v>
      </c>
      <c r="C142" s="32" t="s">
        <v>357</v>
      </c>
      <c r="D142" s="33">
        <v>1521400</v>
      </c>
      <c r="E142" s="34">
        <v>1521400</v>
      </c>
      <c r="F142" s="35">
        <f t="shared" si="1"/>
        <v>0</v>
      </c>
    </row>
    <row r="143" spans="1:6" ht="15.75" x14ac:dyDescent="0.25">
      <c r="A143" s="30" t="s">
        <v>179</v>
      </c>
      <c r="B143" s="31" t="s">
        <v>166</v>
      </c>
      <c r="C143" s="32" t="s">
        <v>358</v>
      </c>
      <c r="D143" s="33">
        <v>1521400</v>
      </c>
      <c r="E143" s="34">
        <v>1521400</v>
      </c>
      <c r="F143" s="35">
        <f t="shared" si="1"/>
        <v>0</v>
      </c>
    </row>
    <row r="144" spans="1:6" ht="15.75" x14ac:dyDescent="0.25">
      <c r="A144" s="30" t="s">
        <v>181</v>
      </c>
      <c r="B144" s="31" t="s">
        <v>166</v>
      </c>
      <c r="C144" s="32" t="s">
        <v>359</v>
      </c>
      <c r="D144" s="33">
        <v>1521400</v>
      </c>
      <c r="E144" s="34">
        <v>1521400</v>
      </c>
      <c r="F144" s="35">
        <f t="shared" ref="F144:F207" si="2">D144-E144</f>
        <v>0</v>
      </c>
    </row>
    <row r="145" spans="1:6" ht="15.75" x14ac:dyDescent="0.25">
      <c r="A145" s="30" t="s">
        <v>183</v>
      </c>
      <c r="B145" s="31" t="s">
        <v>166</v>
      </c>
      <c r="C145" s="32" t="s">
        <v>360</v>
      </c>
      <c r="D145" s="33">
        <v>1521400</v>
      </c>
      <c r="E145" s="34">
        <v>1521400</v>
      </c>
      <c r="F145" s="35">
        <f t="shared" si="2"/>
        <v>0</v>
      </c>
    </row>
    <row r="146" spans="1:6" ht="15.75" x14ac:dyDescent="0.25">
      <c r="A146" s="18" t="s">
        <v>361</v>
      </c>
      <c r="B146" s="19" t="s">
        <v>166</v>
      </c>
      <c r="C146" s="20" t="s">
        <v>362</v>
      </c>
      <c r="D146" s="21">
        <v>73200</v>
      </c>
      <c r="E146" s="22">
        <v>11000</v>
      </c>
      <c r="F146" s="35">
        <f t="shared" si="2"/>
        <v>62200</v>
      </c>
    </row>
    <row r="147" spans="1:6" ht="15.75" x14ac:dyDescent="0.25">
      <c r="A147" s="30" t="s">
        <v>361</v>
      </c>
      <c r="B147" s="31" t="s">
        <v>166</v>
      </c>
      <c r="C147" s="32" t="s">
        <v>363</v>
      </c>
      <c r="D147" s="33">
        <v>73200</v>
      </c>
      <c r="E147" s="34">
        <v>11000</v>
      </c>
      <c r="F147" s="35">
        <f t="shared" si="2"/>
        <v>62200</v>
      </c>
    </row>
    <row r="148" spans="1:6" ht="30.75" x14ac:dyDescent="0.25">
      <c r="A148" s="30" t="s">
        <v>364</v>
      </c>
      <c r="B148" s="31" t="s">
        <v>166</v>
      </c>
      <c r="C148" s="32" t="s">
        <v>365</v>
      </c>
      <c r="D148" s="33">
        <v>73200</v>
      </c>
      <c r="E148" s="34">
        <v>11000</v>
      </c>
      <c r="F148" s="35">
        <f t="shared" si="2"/>
        <v>62200</v>
      </c>
    </row>
    <row r="149" spans="1:6" ht="30.75" x14ac:dyDescent="0.25">
      <c r="A149" s="30" t="s">
        <v>366</v>
      </c>
      <c r="B149" s="31" t="s">
        <v>166</v>
      </c>
      <c r="C149" s="32" t="s">
        <v>367</v>
      </c>
      <c r="D149" s="33">
        <v>73200</v>
      </c>
      <c r="E149" s="34">
        <v>11000</v>
      </c>
      <c r="F149" s="35">
        <f t="shared" si="2"/>
        <v>62200</v>
      </c>
    </row>
    <row r="150" spans="1:6" ht="15.75" x14ac:dyDescent="0.25">
      <c r="A150" s="30" t="s">
        <v>179</v>
      </c>
      <c r="B150" s="31" t="s">
        <v>166</v>
      </c>
      <c r="C150" s="32" t="s">
        <v>368</v>
      </c>
      <c r="D150" s="33">
        <v>73200</v>
      </c>
      <c r="E150" s="34">
        <v>11000</v>
      </c>
      <c r="F150" s="35">
        <f t="shared" si="2"/>
        <v>62200</v>
      </c>
    </row>
    <row r="151" spans="1:6" ht="15.75" x14ac:dyDescent="0.25">
      <c r="A151" s="30" t="s">
        <v>181</v>
      </c>
      <c r="B151" s="31" t="s">
        <v>166</v>
      </c>
      <c r="C151" s="32" t="s">
        <v>369</v>
      </c>
      <c r="D151" s="33">
        <v>73200</v>
      </c>
      <c r="E151" s="34">
        <v>11000</v>
      </c>
      <c r="F151" s="35">
        <f t="shared" si="2"/>
        <v>62200</v>
      </c>
    </row>
    <row r="152" spans="1:6" ht="15.75" x14ac:dyDescent="0.25">
      <c r="A152" s="30" t="s">
        <v>183</v>
      </c>
      <c r="B152" s="31" t="s">
        <v>166</v>
      </c>
      <c r="C152" s="32" t="s">
        <v>370</v>
      </c>
      <c r="D152" s="33">
        <v>73200</v>
      </c>
      <c r="E152" s="34">
        <v>11000</v>
      </c>
      <c r="F152" s="35">
        <f t="shared" si="2"/>
        <v>62200</v>
      </c>
    </row>
    <row r="153" spans="1:6" ht="15.75" x14ac:dyDescent="0.25">
      <c r="A153" s="18" t="s">
        <v>371</v>
      </c>
      <c r="B153" s="19" t="s">
        <v>166</v>
      </c>
      <c r="C153" s="20" t="s">
        <v>372</v>
      </c>
      <c r="D153" s="21">
        <v>3049800</v>
      </c>
      <c r="E153" s="22">
        <v>1658095.6</v>
      </c>
      <c r="F153" s="35">
        <f t="shared" si="2"/>
        <v>1391704.4</v>
      </c>
    </row>
    <row r="154" spans="1:6" ht="15.75" x14ac:dyDescent="0.25">
      <c r="A154" s="18" t="s">
        <v>373</v>
      </c>
      <c r="B154" s="19" t="s">
        <v>166</v>
      </c>
      <c r="C154" s="20" t="s">
        <v>374</v>
      </c>
      <c r="D154" s="21">
        <v>750000</v>
      </c>
      <c r="E154" s="22">
        <v>0</v>
      </c>
      <c r="F154" s="35">
        <f t="shared" si="2"/>
        <v>750000</v>
      </c>
    </row>
    <row r="155" spans="1:6" ht="15.75" x14ac:dyDescent="0.25">
      <c r="A155" s="30" t="s">
        <v>373</v>
      </c>
      <c r="B155" s="31" t="s">
        <v>166</v>
      </c>
      <c r="C155" s="32" t="s">
        <v>375</v>
      </c>
      <c r="D155" s="33">
        <v>750000</v>
      </c>
      <c r="E155" s="34">
        <v>0</v>
      </c>
      <c r="F155" s="35">
        <f t="shared" si="2"/>
        <v>750000</v>
      </c>
    </row>
    <row r="156" spans="1:6" ht="30.75" x14ac:dyDescent="0.25">
      <c r="A156" s="30" t="s">
        <v>364</v>
      </c>
      <c r="B156" s="31" t="s">
        <v>166</v>
      </c>
      <c r="C156" s="32" t="s">
        <v>376</v>
      </c>
      <c r="D156" s="33">
        <v>750000</v>
      </c>
      <c r="E156" s="34">
        <v>0</v>
      </c>
      <c r="F156" s="35">
        <f t="shared" si="2"/>
        <v>750000</v>
      </c>
    </row>
    <row r="157" spans="1:6" ht="30.75" x14ac:dyDescent="0.25">
      <c r="A157" s="30" t="s">
        <v>377</v>
      </c>
      <c r="B157" s="31" t="s">
        <v>166</v>
      </c>
      <c r="C157" s="32" t="s">
        <v>378</v>
      </c>
      <c r="D157" s="33">
        <v>750000</v>
      </c>
      <c r="E157" s="34">
        <v>0</v>
      </c>
      <c r="F157" s="35">
        <f t="shared" si="2"/>
        <v>750000</v>
      </c>
    </row>
    <row r="158" spans="1:6" ht="15.75" x14ac:dyDescent="0.25">
      <c r="A158" s="30" t="s">
        <v>379</v>
      </c>
      <c r="B158" s="31" t="s">
        <v>166</v>
      </c>
      <c r="C158" s="32" t="s">
        <v>380</v>
      </c>
      <c r="D158" s="33">
        <v>750000</v>
      </c>
      <c r="E158" s="34">
        <v>0</v>
      </c>
      <c r="F158" s="35">
        <f t="shared" si="2"/>
        <v>750000</v>
      </c>
    </row>
    <row r="159" spans="1:6" ht="15.75" x14ac:dyDescent="0.25">
      <c r="A159" s="30" t="s">
        <v>381</v>
      </c>
      <c r="B159" s="31" t="s">
        <v>166</v>
      </c>
      <c r="C159" s="32" t="s">
        <v>382</v>
      </c>
      <c r="D159" s="33">
        <v>750000</v>
      </c>
      <c r="E159" s="34">
        <v>0</v>
      </c>
      <c r="F159" s="35">
        <f t="shared" si="2"/>
        <v>750000</v>
      </c>
    </row>
    <row r="160" spans="1:6" ht="30.75" x14ac:dyDescent="0.25">
      <c r="A160" s="30" t="s">
        <v>383</v>
      </c>
      <c r="B160" s="31" t="s">
        <v>166</v>
      </c>
      <c r="C160" s="32" t="s">
        <v>384</v>
      </c>
      <c r="D160" s="33">
        <v>750000</v>
      </c>
      <c r="E160" s="34">
        <v>0</v>
      </c>
      <c r="F160" s="35">
        <f t="shared" si="2"/>
        <v>750000</v>
      </c>
    </row>
    <row r="161" spans="1:6" ht="15.75" x14ac:dyDescent="0.25">
      <c r="A161" s="18" t="s">
        <v>385</v>
      </c>
      <c r="B161" s="19" t="s">
        <v>166</v>
      </c>
      <c r="C161" s="20" t="s">
        <v>386</v>
      </c>
      <c r="D161" s="21">
        <v>2299800</v>
      </c>
      <c r="E161" s="22">
        <v>1658095.6</v>
      </c>
      <c r="F161" s="35">
        <f t="shared" si="2"/>
        <v>641704.39999999991</v>
      </c>
    </row>
    <row r="162" spans="1:6" ht="15.75" x14ac:dyDescent="0.25">
      <c r="A162" s="30" t="s">
        <v>385</v>
      </c>
      <c r="B162" s="31" t="s">
        <v>166</v>
      </c>
      <c r="C162" s="32" t="s">
        <v>387</v>
      </c>
      <c r="D162" s="33">
        <v>2299800</v>
      </c>
      <c r="E162" s="34">
        <v>1658095.6</v>
      </c>
      <c r="F162" s="35">
        <f t="shared" si="2"/>
        <v>641704.39999999991</v>
      </c>
    </row>
    <row r="163" spans="1:6" ht="30.75" x14ac:dyDescent="0.25">
      <c r="A163" s="30" t="s">
        <v>388</v>
      </c>
      <c r="B163" s="31" t="s">
        <v>166</v>
      </c>
      <c r="C163" s="32" t="s">
        <v>389</v>
      </c>
      <c r="D163" s="33">
        <v>2299800</v>
      </c>
      <c r="E163" s="34">
        <v>1658095.6</v>
      </c>
      <c r="F163" s="35">
        <f t="shared" si="2"/>
        <v>641704.39999999991</v>
      </c>
    </row>
    <row r="164" spans="1:6" ht="15.75" x14ac:dyDescent="0.25">
      <c r="A164" s="30" t="s">
        <v>390</v>
      </c>
      <c r="B164" s="31" t="s">
        <v>166</v>
      </c>
      <c r="C164" s="32" t="s">
        <v>391</v>
      </c>
      <c r="D164" s="33">
        <v>165800</v>
      </c>
      <c r="E164" s="34">
        <v>165800</v>
      </c>
      <c r="F164" s="35">
        <f t="shared" si="2"/>
        <v>0</v>
      </c>
    </row>
    <row r="165" spans="1:6" ht="15.75" x14ac:dyDescent="0.25">
      <c r="A165" s="30" t="s">
        <v>179</v>
      </c>
      <c r="B165" s="31" t="s">
        <v>166</v>
      </c>
      <c r="C165" s="32" t="s">
        <v>392</v>
      </c>
      <c r="D165" s="33">
        <v>165800</v>
      </c>
      <c r="E165" s="34">
        <v>165800</v>
      </c>
      <c r="F165" s="35">
        <f t="shared" si="2"/>
        <v>0</v>
      </c>
    </row>
    <row r="166" spans="1:6" ht="15.75" x14ac:dyDescent="0.25">
      <c r="A166" s="30" t="s">
        <v>181</v>
      </c>
      <c r="B166" s="31" t="s">
        <v>166</v>
      </c>
      <c r="C166" s="32" t="s">
        <v>393</v>
      </c>
      <c r="D166" s="33">
        <v>165800</v>
      </c>
      <c r="E166" s="34">
        <v>165800</v>
      </c>
      <c r="F166" s="35">
        <f t="shared" si="2"/>
        <v>0</v>
      </c>
    </row>
    <row r="167" spans="1:6" ht="15.75" x14ac:dyDescent="0.25">
      <c r="A167" s="30" t="s">
        <v>183</v>
      </c>
      <c r="B167" s="31" t="s">
        <v>166</v>
      </c>
      <c r="C167" s="32" t="s">
        <v>394</v>
      </c>
      <c r="D167" s="33">
        <v>165800</v>
      </c>
      <c r="E167" s="34">
        <v>165800</v>
      </c>
      <c r="F167" s="35">
        <f t="shared" si="2"/>
        <v>0</v>
      </c>
    </row>
    <row r="168" spans="1:6" ht="15.75" x14ac:dyDescent="0.25">
      <c r="A168" s="30" t="s">
        <v>395</v>
      </c>
      <c r="B168" s="31" t="s">
        <v>166</v>
      </c>
      <c r="C168" s="32" t="s">
        <v>396</v>
      </c>
      <c r="D168" s="33">
        <v>94000</v>
      </c>
      <c r="E168" s="34">
        <v>93930.2</v>
      </c>
      <c r="F168" s="35">
        <f t="shared" si="2"/>
        <v>69.80000000000291</v>
      </c>
    </row>
    <row r="169" spans="1:6" ht="15.75" x14ac:dyDescent="0.25">
      <c r="A169" s="30" t="s">
        <v>179</v>
      </c>
      <c r="B169" s="31" t="s">
        <v>166</v>
      </c>
      <c r="C169" s="32" t="s">
        <v>397</v>
      </c>
      <c r="D169" s="33">
        <v>94000</v>
      </c>
      <c r="E169" s="34">
        <v>93930.2</v>
      </c>
      <c r="F169" s="35">
        <f t="shared" si="2"/>
        <v>69.80000000000291</v>
      </c>
    </row>
    <row r="170" spans="1:6" ht="15.75" x14ac:dyDescent="0.25">
      <c r="A170" s="30" t="s">
        <v>181</v>
      </c>
      <c r="B170" s="31" t="s">
        <v>166</v>
      </c>
      <c r="C170" s="32" t="s">
        <v>398</v>
      </c>
      <c r="D170" s="33">
        <v>94000</v>
      </c>
      <c r="E170" s="34">
        <v>93930.2</v>
      </c>
      <c r="F170" s="35">
        <f t="shared" si="2"/>
        <v>69.80000000000291</v>
      </c>
    </row>
    <row r="171" spans="1:6" ht="15.75" x14ac:dyDescent="0.25">
      <c r="A171" s="30" t="s">
        <v>183</v>
      </c>
      <c r="B171" s="31" t="s">
        <v>166</v>
      </c>
      <c r="C171" s="32" t="s">
        <v>399</v>
      </c>
      <c r="D171" s="33">
        <v>94000</v>
      </c>
      <c r="E171" s="34">
        <v>93930.2</v>
      </c>
      <c r="F171" s="35">
        <f t="shared" si="2"/>
        <v>69.80000000000291</v>
      </c>
    </row>
    <row r="172" spans="1:6" ht="15.75" x14ac:dyDescent="0.25">
      <c r="A172" s="30" t="s">
        <v>400</v>
      </c>
      <c r="B172" s="31" t="s">
        <v>166</v>
      </c>
      <c r="C172" s="32" t="s">
        <v>401</v>
      </c>
      <c r="D172" s="33">
        <v>1650000</v>
      </c>
      <c r="E172" s="34">
        <v>1105213.58</v>
      </c>
      <c r="F172" s="35">
        <f t="shared" si="2"/>
        <v>544786.41999999993</v>
      </c>
    </row>
    <row r="173" spans="1:6" ht="15.75" x14ac:dyDescent="0.25">
      <c r="A173" s="30" t="s">
        <v>179</v>
      </c>
      <c r="B173" s="31" t="s">
        <v>166</v>
      </c>
      <c r="C173" s="32" t="s">
        <v>402</v>
      </c>
      <c r="D173" s="33">
        <v>1650000</v>
      </c>
      <c r="E173" s="34">
        <v>1105213.58</v>
      </c>
      <c r="F173" s="35">
        <f t="shared" si="2"/>
        <v>544786.41999999993</v>
      </c>
    </row>
    <row r="174" spans="1:6" ht="15.75" x14ac:dyDescent="0.25">
      <c r="A174" s="30" t="s">
        <v>181</v>
      </c>
      <c r="B174" s="31" t="s">
        <v>166</v>
      </c>
      <c r="C174" s="32" t="s">
        <v>403</v>
      </c>
      <c r="D174" s="33">
        <v>1650000</v>
      </c>
      <c r="E174" s="34">
        <v>1105213.58</v>
      </c>
      <c r="F174" s="35">
        <f t="shared" si="2"/>
        <v>544786.41999999993</v>
      </c>
    </row>
    <row r="175" spans="1:6" ht="15.75" x14ac:dyDescent="0.25">
      <c r="A175" s="30" t="s">
        <v>213</v>
      </c>
      <c r="B175" s="31" t="s">
        <v>166</v>
      </c>
      <c r="C175" s="32" t="s">
        <v>404</v>
      </c>
      <c r="D175" s="33">
        <v>1650000</v>
      </c>
      <c r="E175" s="34">
        <v>1105213.58</v>
      </c>
      <c r="F175" s="35">
        <f t="shared" si="2"/>
        <v>544786.41999999993</v>
      </c>
    </row>
    <row r="176" spans="1:6" ht="15.75" x14ac:dyDescent="0.25">
      <c r="A176" s="30" t="s">
        <v>405</v>
      </c>
      <c r="B176" s="31" t="s">
        <v>166</v>
      </c>
      <c r="C176" s="32" t="s">
        <v>406</v>
      </c>
      <c r="D176" s="33">
        <v>390000</v>
      </c>
      <c r="E176" s="34">
        <v>293151.82</v>
      </c>
      <c r="F176" s="35">
        <f t="shared" si="2"/>
        <v>96848.18</v>
      </c>
    </row>
    <row r="177" spans="1:6" ht="15.75" x14ac:dyDescent="0.25">
      <c r="A177" s="30" t="s">
        <v>179</v>
      </c>
      <c r="B177" s="31" t="s">
        <v>166</v>
      </c>
      <c r="C177" s="32" t="s">
        <v>407</v>
      </c>
      <c r="D177" s="33">
        <v>390000</v>
      </c>
      <c r="E177" s="34">
        <v>293151.82</v>
      </c>
      <c r="F177" s="35">
        <f t="shared" si="2"/>
        <v>96848.18</v>
      </c>
    </row>
    <row r="178" spans="1:6" ht="15.75" x14ac:dyDescent="0.25">
      <c r="A178" s="30" t="s">
        <v>181</v>
      </c>
      <c r="B178" s="31" t="s">
        <v>166</v>
      </c>
      <c r="C178" s="32" t="s">
        <v>408</v>
      </c>
      <c r="D178" s="33">
        <v>390000</v>
      </c>
      <c r="E178" s="34">
        <v>293151.82</v>
      </c>
      <c r="F178" s="35">
        <f t="shared" si="2"/>
        <v>96848.18</v>
      </c>
    </row>
    <row r="179" spans="1:6" ht="15.75" x14ac:dyDescent="0.25">
      <c r="A179" s="30" t="s">
        <v>183</v>
      </c>
      <c r="B179" s="31" t="s">
        <v>166</v>
      </c>
      <c r="C179" s="32" t="s">
        <v>409</v>
      </c>
      <c r="D179" s="33">
        <v>390000</v>
      </c>
      <c r="E179" s="34">
        <v>293151.82</v>
      </c>
      <c r="F179" s="35">
        <f t="shared" si="2"/>
        <v>96848.18</v>
      </c>
    </row>
    <row r="180" spans="1:6" ht="15.75" x14ac:dyDescent="0.25">
      <c r="A180" s="18" t="s">
        <v>410</v>
      </c>
      <c r="B180" s="19" t="s">
        <v>166</v>
      </c>
      <c r="C180" s="20" t="s">
        <v>411</v>
      </c>
      <c r="D180" s="21">
        <v>100000</v>
      </c>
      <c r="E180" s="22">
        <v>99994.17</v>
      </c>
      <c r="F180" s="35">
        <f t="shared" si="2"/>
        <v>5.8300000000017462</v>
      </c>
    </row>
    <row r="181" spans="1:6" ht="15.75" x14ac:dyDescent="0.25">
      <c r="A181" s="18" t="s">
        <v>412</v>
      </c>
      <c r="B181" s="19" t="s">
        <v>166</v>
      </c>
      <c r="C181" s="20" t="s">
        <v>413</v>
      </c>
      <c r="D181" s="21">
        <v>100000</v>
      </c>
      <c r="E181" s="22">
        <v>99994.17</v>
      </c>
      <c r="F181" s="35">
        <f t="shared" si="2"/>
        <v>5.8300000000017462</v>
      </c>
    </row>
    <row r="182" spans="1:6" ht="15.75" x14ac:dyDescent="0.25">
      <c r="A182" s="30" t="s">
        <v>412</v>
      </c>
      <c r="B182" s="31" t="s">
        <v>166</v>
      </c>
      <c r="C182" s="32" t="s">
        <v>414</v>
      </c>
      <c r="D182" s="33">
        <v>100000</v>
      </c>
      <c r="E182" s="34">
        <v>99994.17</v>
      </c>
      <c r="F182" s="35">
        <f t="shared" si="2"/>
        <v>5.8300000000017462</v>
      </c>
    </row>
    <row r="183" spans="1:6" ht="30.75" x14ac:dyDescent="0.25">
      <c r="A183" s="30" t="s">
        <v>388</v>
      </c>
      <c r="B183" s="31" t="s">
        <v>166</v>
      </c>
      <c r="C183" s="32" t="s">
        <v>415</v>
      </c>
      <c r="D183" s="33">
        <v>100000</v>
      </c>
      <c r="E183" s="34">
        <v>99994.17</v>
      </c>
      <c r="F183" s="35">
        <f t="shared" si="2"/>
        <v>5.8300000000017462</v>
      </c>
    </row>
    <row r="184" spans="1:6" ht="15.75" x14ac:dyDescent="0.25">
      <c r="A184" s="30" t="s">
        <v>416</v>
      </c>
      <c r="B184" s="31" t="s">
        <v>166</v>
      </c>
      <c r="C184" s="32" t="s">
        <v>417</v>
      </c>
      <c r="D184" s="33">
        <v>100000</v>
      </c>
      <c r="E184" s="34">
        <v>99994.17</v>
      </c>
      <c r="F184" s="35">
        <f t="shared" si="2"/>
        <v>5.8300000000017462</v>
      </c>
    </row>
    <row r="185" spans="1:6" ht="15.75" x14ac:dyDescent="0.25">
      <c r="A185" s="30" t="s">
        <v>179</v>
      </c>
      <c r="B185" s="31" t="s">
        <v>166</v>
      </c>
      <c r="C185" s="32" t="s">
        <v>418</v>
      </c>
      <c r="D185" s="33">
        <v>100000</v>
      </c>
      <c r="E185" s="34">
        <v>99994.17</v>
      </c>
      <c r="F185" s="35">
        <f t="shared" si="2"/>
        <v>5.8300000000017462</v>
      </c>
    </row>
    <row r="186" spans="1:6" ht="15.75" x14ac:dyDescent="0.25">
      <c r="A186" s="30" t="s">
        <v>181</v>
      </c>
      <c r="B186" s="31" t="s">
        <v>166</v>
      </c>
      <c r="C186" s="32" t="s">
        <v>419</v>
      </c>
      <c r="D186" s="33">
        <v>100000</v>
      </c>
      <c r="E186" s="34">
        <v>99994.17</v>
      </c>
      <c r="F186" s="35">
        <f t="shared" si="2"/>
        <v>5.8300000000017462</v>
      </c>
    </row>
    <row r="187" spans="1:6" ht="15.75" x14ac:dyDescent="0.25">
      <c r="A187" s="30" t="s">
        <v>183</v>
      </c>
      <c r="B187" s="31" t="s">
        <v>166</v>
      </c>
      <c r="C187" s="32" t="s">
        <v>420</v>
      </c>
      <c r="D187" s="33">
        <v>100000</v>
      </c>
      <c r="E187" s="34">
        <v>99994.17</v>
      </c>
      <c r="F187" s="35">
        <f t="shared" si="2"/>
        <v>5.8300000000017462</v>
      </c>
    </row>
    <row r="188" spans="1:6" ht="15.75" x14ac:dyDescent="0.25">
      <c r="A188" s="18" t="s">
        <v>421</v>
      </c>
      <c r="B188" s="19" t="s">
        <v>166</v>
      </c>
      <c r="C188" s="20" t="s">
        <v>422</v>
      </c>
      <c r="D188" s="21">
        <v>19000</v>
      </c>
      <c r="E188" s="22">
        <v>0</v>
      </c>
      <c r="F188" s="35">
        <f t="shared" si="2"/>
        <v>19000</v>
      </c>
    </row>
    <row r="189" spans="1:6" ht="15.75" x14ac:dyDescent="0.25">
      <c r="A189" s="18" t="s">
        <v>423</v>
      </c>
      <c r="B189" s="19" t="s">
        <v>166</v>
      </c>
      <c r="C189" s="20" t="s">
        <v>424</v>
      </c>
      <c r="D189" s="21">
        <v>19000</v>
      </c>
      <c r="E189" s="22">
        <v>0</v>
      </c>
      <c r="F189" s="35">
        <f t="shared" si="2"/>
        <v>19000</v>
      </c>
    </row>
    <row r="190" spans="1:6" ht="15.75" x14ac:dyDescent="0.25">
      <c r="A190" s="30" t="s">
        <v>423</v>
      </c>
      <c r="B190" s="31" t="s">
        <v>166</v>
      </c>
      <c r="C190" s="32" t="s">
        <v>425</v>
      </c>
      <c r="D190" s="33">
        <v>19000</v>
      </c>
      <c r="E190" s="34">
        <v>0</v>
      </c>
      <c r="F190" s="35">
        <f t="shared" si="2"/>
        <v>19000</v>
      </c>
    </row>
    <row r="191" spans="1:6" ht="30.75" x14ac:dyDescent="0.25">
      <c r="A191" s="30" t="s">
        <v>186</v>
      </c>
      <c r="B191" s="31" t="s">
        <v>166</v>
      </c>
      <c r="C191" s="32" t="s">
        <v>426</v>
      </c>
      <c r="D191" s="33">
        <v>19000</v>
      </c>
      <c r="E191" s="34">
        <v>0</v>
      </c>
      <c r="F191" s="35">
        <f t="shared" si="2"/>
        <v>19000</v>
      </c>
    </row>
    <row r="192" spans="1:6" ht="18.75" customHeight="1" x14ac:dyDescent="0.25">
      <c r="A192" s="30" t="s">
        <v>427</v>
      </c>
      <c r="B192" s="31" t="s">
        <v>166</v>
      </c>
      <c r="C192" s="32" t="s">
        <v>428</v>
      </c>
      <c r="D192" s="33">
        <v>19000</v>
      </c>
      <c r="E192" s="34">
        <v>0</v>
      </c>
      <c r="F192" s="35">
        <f t="shared" si="2"/>
        <v>19000</v>
      </c>
    </row>
    <row r="193" spans="1:6" ht="15.75" x14ac:dyDescent="0.25">
      <c r="A193" s="30" t="s">
        <v>179</v>
      </c>
      <c r="B193" s="31" t="s">
        <v>166</v>
      </c>
      <c r="C193" s="32" t="s">
        <v>429</v>
      </c>
      <c r="D193" s="33">
        <v>19000</v>
      </c>
      <c r="E193" s="34">
        <v>0</v>
      </c>
      <c r="F193" s="35">
        <f t="shared" si="2"/>
        <v>19000</v>
      </c>
    </row>
    <row r="194" spans="1:6" ht="15.75" x14ac:dyDescent="0.25">
      <c r="A194" s="30" t="s">
        <v>181</v>
      </c>
      <c r="B194" s="31" t="s">
        <v>166</v>
      </c>
      <c r="C194" s="32" t="s">
        <v>430</v>
      </c>
      <c r="D194" s="33">
        <v>19000</v>
      </c>
      <c r="E194" s="34">
        <v>0</v>
      </c>
      <c r="F194" s="35">
        <f t="shared" si="2"/>
        <v>19000</v>
      </c>
    </row>
    <row r="195" spans="1:6" ht="15.75" x14ac:dyDescent="0.25">
      <c r="A195" s="30" t="s">
        <v>183</v>
      </c>
      <c r="B195" s="31" t="s">
        <v>166</v>
      </c>
      <c r="C195" s="32" t="s">
        <v>431</v>
      </c>
      <c r="D195" s="33">
        <v>19000</v>
      </c>
      <c r="E195" s="34">
        <v>0</v>
      </c>
      <c r="F195" s="35">
        <f t="shared" si="2"/>
        <v>19000</v>
      </c>
    </row>
    <row r="196" spans="1:6" ht="15.75" x14ac:dyDescent="0.25">
      <c r="A196" s="18" t="s">
        <v>432</v>
      </c>
      <c r="B196" s="19" t="s">
        <v>166</v>
      </c>
      <c r="C196" s="20" t="s">
        <v>433</v>
      </c>
      <c r="D196" s="21">
        <v>9237700</v>
      </c>
      <c r="E196" s="22">
        <v>9237700</v>
      </c>
      <c r="F196" s="35">
        <f t="shared" si="2"/>
        <v>0</v>
      </c>
    </row>
    <row r="197" spans="1:6" ht="15.75" x14ac:dyDescent="0.25">
      <c r="A197" s="18" t="s">
        <v>434</v>
      </c>
      <c r="B197" s="19" t="s">
        <v>166</v>
      </c>
      <c r="C197" s="20" t="s">
        <v>435</v>
      </c>
      <c r="D197" s="21">
        <v>9237700</v>
      </c>
      <c r="E197" s="22">
        <v>9237700</v>
      </c>
      <c r="F197" s="35">
        <f t="shared" si="2"/>
        <v>0</v>
      </c>
    </row>
    <row r="198" spans="1:6" ht="15.75" x14ac:dyDescent="0.25">
      <c r="A198" s="30" t="s">
        <v>434</v>
      </c>
      <c r="B198" s="31" t="s">
        <v>166</v>
      </c>
      <c r="C198" s="32" t="s">
        <v>436</v>
      </c>
      <c r="D198" s="33">
        <v>9194800</v>
      </c>
      <c r="E198" s="34">
        <v>9194800</v>
      </c>
      <c r="F198" s="35">
        <f t="shared" si="2"/>
        <v>0</v>
      </c>
    </row>
    <row r="199" spans="1:6" ht="15.75" x14ac:dyDescent="0.25">
      <c r="A199" s="30" t="s">
        <v>437</v>
      </c>
      <c r="B199" s="31" t="s">
        <v>166</v>
      </c>
      <c r="C199" s="32" t="s">
        <v>438</v>
      </c>
      <c r="D199" s="33">
        <v>9169600</v>
      </c>
      <c r="E199" s="34">
        <v>9169600</v>
      </c>
      <c r="F199" s="35">
        <f t="shared" si="2"/>
        <v>0</v>
      </c>
    </row>
    <row r="200" spans="1:6" ht="30.75" x14ac:dyDescent="0.25">
      <c r="A200" s="30" t="s">
        <v>439</v>
      </c>
      <c r="B200" s="31" t="s">
        <v>166</v>
      </c>
      <c r="C200" s="32" t="s">
        <v>440</v>
      </c>
      <c r="D200" s="33">
        <v>9169600</v>
      </c>
      <c r="E200" s="34">
        <v>9169600</v>
      </c>
      <c r="F200" s="35">
        <f t="shared" si="2"/>
        <v>0</v>
      </c>
    </row>
    <row r="201" spans="1:6" ht="20.25" customHeight="1" x14ac:dyDescent="0.25">
      <c r="A201" s="30" t="s">
        <v>441</v>
      </c>
      <c r="B201" s="31" t="s">
        <v>166</v>
      </c>
      <c r="C201" s="32" t="s">
        <v>442</v>
      </c>
      <c r="D201" s="33">
        <v>9169600</v>
      </c>
      <c r="E201" s="34">
        <v>9169600</v>
      </c>
      <c r="F201" s="35">
        <f t="shared" si="2"/>
        <v>0</v>
      </c>
    </row>
    <row r="202" spans="1:6" ht="15.75" x14ac:dyDescent="0.25">
      <c r="A202" s="30" t="s">
        <v>443</v>
      </c>
      <c r="B202" s="31" t="s">
        <v>166</v>
      </c>
      <c r="C202" s="32" t="s">
        <v>444</v>
      </c>
      <c r="D202" s="33">
        <v>9169600</v>
      </c>
      <c r="E202" s="34">
        <v>9169600</v>
      </c>
      <c r="F202" s="35">
        <f t="shared" si="2"/>
        <v>0</v>
      </c>
    </row>
    <row r="203" spans="1:6" ht="30.75" x14ac:dyDescent="0.25">
      <c r="A203" s="30" t="s">
        <v>445</v>
      </c>
      <c r="B203" s="31" t="s">
        <v>166</v>
      </c>
      <c r="C203" s="32" t="s">
        <v>446</v>
      </c>
      <c r="D203" s="33">
        <v>9169600</v>
      </c>
      <c r="E203" s="34">
        <v>9169600</v>
      </c>
      <c r="F203" s="35">
        <f t="shared" si="2"/>
        <v>0</v>
      </c>
    </row>
    <row r="204" spans="1:6" ht="18" customHeight="1" x14ac:dyDescent="0.25">
      <c r="A204" s="30" t="s">
        <v>447</v>
      </c>
      <c r="B204" s="31" t="s">
        <v>166</v>
      </c>
      <c r="C204" s="32" t="s">
        <v>448</v>
      </c>
      <c r="D204" s="33">
        <v>25200</v>
      </c>
      <c r="E204" s="34">
        <v>25200</v>
      </c>
      <c r="F204" s="35">
        <f t="shared" si="2"/>
        <v>0</v>
      </c>
    </row>
    <row r="205" spans="1:6" ht="45.75" x14ac:dyDescent="0.25">
      <c r="A205" s="30" t="s">
        <v>449</v>
      </c>
      <c r="B205" s="31" t="s">
        <v>166</v>
      </c>
      <c r="C205" s="32" t="s">
        <v>450</v>
      </c>
      <c r="D205" s="33">
        <v>25200</v>
      </c>
      <c r="E205" s="34">
        <v>25200</v>
      </c>
      <c r="F205" s="35">
        <f t="shared" si="2"/>
        <v>0</v>
      </c>
    </row>
    <row r="206" spans="1:6" ht="15.75" x14ac:dyDescent="0.25">
      <c r="A206" s="30" t="s">
        <v>225</v>
      </c>
      <c r="B206" s="31" t="s">
        <v>166</v>
      </c>
      <c r="C206" s="32" t="s">
        <v>451</v>
      </c>
      <c r="D206" s="33">
        <v>25200</v>
      </c>
      <c r="E206" s="34">
        <v>25200</v>
      </c>
      <c r="F206" s="35">
        <f t="shared" si="2"/>
        <v>0</v>
      </c>
    </row>
    <row r="207" spans="1:6" ht="15.75" x14ac:dyDescent="0.25">
      <c r="A207" s="30" t="s">
        <v>152</v>
      </c>
      <c r="B207" s="31" t="s">
        <v>166</v>
      </c>
      <c r="C207" s="32" t="s">
        <v>452</v>
      </c>
      <c r="D207" s="33">
        <v>25200</v>
      </c>
      <c r="E207" s="34">
        <v>25200</v>
      </c>
      <c r="F207" s="35">
        <f t="shared" si="2"/>
        <v>0</v>
      </c>
    </row>
    <row r="208" spans="1:6" ht="15.75" x14ac:dyDescent="0.25">
      <c r="A208" s="30" t="s">
        <v>434</v>
      </c>
      <c r="B208" s="31" t="s">
        <v>166</v>
      </c>
      <c r="C208" s="32" t="s">
        <v>453</v>
      </c>
      <c r="D208" s="33">
        <v>42900</v>
      </c>
      <c r="E208" s="34">
        <v>42900</v>
      </c>
      <c r="F208" s="35">
        <f t="shared" ref="F208:F229" si="3">D208-E208</f>
        <v>0</v>
      </c>
    </row>
    <row r="209" spans="1:6" ht="15.75" x14ac:dyDescent="0.25">
      <c r="A209" s="30" t="s">
        <v>454</v>
      </c>
      <c r="B209" s="31" t="s">
        <v>166</v>
      </c>
      <c r="C209" s="32" t="s">
        <v>455</v>
      </c>
      <c r="D209" s="33">
        <v>42900</v>
      </c>
      <c r="E209" s="34">
        <v>42900</v>
      </c>
      <c r="F209" s="35">
        <f t="shared" si="3"/>
        <v>0</v>
      </c>
    </row>
    <row r="210" spans="1:6" ht="30.75" x14ac:dyDescent="0.25">
      <c r="A210" s="30" t="s">
        <v>456</v>
      </c>
      <c r="B210" s="31" t="s">
        <v>166</v>
      </c>
      <c r="C210" s="32" t="s">
        <v>457</v>
      </c>
      <c r="D210" s="33">
        <v>42900</v>
      </c>
      <c r="E210" s="34">
        <v>42900</v>
      </c>
      <c r="F210" s="35">
        <f t="shared" si="3"/>
        <v>0</v>
      </c>
    </row>
    <row r="211" spans="1:6" ht="18.75" customHeight="1" x14ac:dyDescent="0.25">
      <c r="A211" s="30" t="s">
        <v>441</v>
      </c>
      <c r="B211" s="31" t="s">
        <v>166</v>
      </c>
      <c r="C211" s="32" t="s">
        <v>458</v>
      </c>
      <c r="D211" s="33">
        <v>42900</v>
      </c>
      <c r="E211" s="34">
        <v>42900</v>
      </c>
      <c r="F211" s="35">
        <f t="shared" si="3"/>
        <v>0</v>
      </c>
    </row>
    <row r="212" spans="1:6" ht="15.75" x14ac:dyDescent="0.25">
      <c r="A212" s="30" t="s">
        <v>443</v>
      </c>
      <c r="B212" s="31" t="s">
        <v>166</v>
      </c>
      <c r="C212" s="32" t="s">
        <v>459</v>
      </c>
      <c r="D212" s="33">
        <v>42900</v>
      </c>
      <c r="E212" s="34">
        <v>42900</v>
      </c>
      <c r="F212" s="35">
        <f t="shared" si="3"/>
        <v>0</v>
      </c>
    </row>
    <row r="213" spans="1:6" ht="15.75" x14ac:dyDescent="0.25">
      <c r="A213" s="30" t="s">
        <v>460</v>
      </c>
      <c r="B213" s="31" t="s">
        <v>166</v>
      </c>
      <c r="C213" s="32" t="s">
        <v>461</v>
      </c>
      <c r="D213" s="33">
        <v>42900</v>
      </c>
      <c r="E213" s="34">
        <v>42900</v>
      </c>
      <c r="F213" s="35">
        <f t="shared" si="3"/>
        <v>0</v>
      </c>
    </row>
    <row r="214" spans="1:6" ht="15.75" x14ac:dyDescent="0.25">
      <c r="A214" s="18" t="s">
        <v>462</v>
      </c>
      <c r="B214" s="19" t="s">
        <v>166</v>
      </c>
      <c r="C214" s="20" t="s">
        <v>463</v>
      </c>
      <c r="D214" s="21">
        <v>374500</v>
      </c>
      <c r="E214" s="22">
        <v>374428.68</v>
      </c>
      <c r="F214" s="35">
        <f t="shared" si="3"/>
        <v>71.320000000006985</v>
      </c>
    </row>
    <row r="215" spans="1:6" ht="15.75" x14ac:dyDescent="0.25">
      <c r="A215" s="18" t="s">
        <v>464</v>
      </c>
      <c r="B215" s="19" t="s">
        <v>166</v>
      </c>
      <c r="C215" s="20" t="s">
        <v>465</v>
      </c>
      <c r="D215" s="21">
        <v>374500</v>
      </c>
      <c r="E215" s="22">
        <v>374428.68</v>
      </c>
      <c r="F215" s="35">
        <f t="shared" si="3"/>
        <v>71.320000000006985</v>
      </c>
    </row>
    <row r="216" spans="1:6" ht="15.75" x14ac:dyDescent="0.25">
      <c r="A216" s="30" t="s">
        <v>464</v>
      </c>
      <c r="B216" s="31" t="s">
        <v>166</v>
      </c>
      <c r="C216" s="32" t="s">
        <v>466</v>
      </c>
      <c r="D216" s="33">
        <v>374500</v>
      </c>
      <c r="E216" s="34">
        <v>374428.68</v>
      </c>
      <c r="F216" s="35">
        <f t="shared" si="3"/>
        <v>71.320000000006985</v>
      </c>
    </row>
    <row r="217" spans="1:6" ht="30.75" x14ac:dyDescent="0.25">
      <c r="A217" s="30" t="s">
        <v>467</v>
      </c>
      <c r="B217" s="31" t="s">
        <v>166</v>
      </c>
      <c r="C217" s="32" t="s">
        <v>468</v>
      </c>
      <c r="D217" s="33">
        <v>374500</v>
      </c>
      <c r="E217" s="34">
        <v>374428.68</v>
      </c>
      <c r="F217" s="35">
        <f t="shared" si="3"/>
        <v>71.320000000006985</v>
      </c>
    </row>
    <row r="218" spans="1:6" ht="30.75" x14ac:dyDescent="0.25">
      <c r="A218" s="30" t="s">
        <v>469</v>
      </c>
      <c r="B218" s="31" t="s">
        <v>166</v>
      </c>
      <c r="C218" s="32" t="s">
        <v>470</v>
      </c>
      <c r="D218" s="33">
        <v>374500</v>
      </c>
      <c r="E218" s="34">
        <v>374428.68</v>
      </c>
      <c r="F218" s="35">
        <f t="shared" si="3"/>
        <v>71.320000000006985</v>
      </c>
    </row>
    <row r="219" spans="1:6" ht="15.75" x14ac:dyDescent="0.25">
      <c r="A219" s="30" t="s">
        <v>294</v>
      </c>
      <c r="B219" s="31" t="s">
        <v>166</v>
      </c>
      <c r="C219" s="32" t="s">
        <v>471</v>
      </c>
      <c r="D219" s="33">
        <v>374500</v>
      </c>
      <c r="E219" s="34">
        <v>374428.68</v>
      </c>
      <c r="F219" s="35">
        <f t="shared" si="3"/>
        <v>71.320000000006985</v>
      </c>
    </row>
    <row r="220" spans="1:6" ht="15.75" x14ac:dyDescent="0.25">
      <c r="A220" s="30" t="s">
        <v>472</v>
      </c>
      <c r="B220" s="31" t="s">
        <v>166</v>
      </c>
      <c r="C220" s="32" t="s">
        <v>473</v>
      </c>
      <c r="D220" s="33">
        <v>374500</v>
      </c>
      <c r="E220" s="34">
        <v>374428.68</v>
      </c>
      <c r="F220" s="35">
        <f t="shared" si="3"/>
        <v>71.320000000006985</v>
      </c>
    </row>
    <row r="221" spans="1:6" ht="15.75" x14ac:dyDescent="0.25">
      <c r="A221" s="30" t="s">
        <v>474</v>
      </c>
      <c r="B221" s="31" t="s">
        <v>166</v>
      </c>
      <c r="C221" s="32" t="s">
        <v>475</v>
      </c>
      <c r="D221" s="33">
        <v>374500</v>
      </c>
      <c r="E221" s="34">
        <v>374428.68</v>
      </c>
      <c r="F221" s="35">
        <f t="shared" si="3"/>
        <v>71.320000000006985</v>
      </c>
    </row>
    <row r="222" spans="1:6" ht="15.75" x14ac:dyDescent="0.25">
      <c r="A222" s="18" t="s">
        <v>476</v>
      </c>
      <c r="B222" s="19" t="s">
        <v>166</v>
      </c>
      <c r="C222" s="20" t="s">
        <v>477</v>
      </c>
      <c r="D222" s="21">
        <v>9500</v>
      </c>
      <c r="E222" s="22">
        <v>9500</v>
      </c>
      <c r="F222" s="35">
        <f t="shared" si="3"/>
        <v>0</v>
      </c>
    </row>
    <row r="223" spans="1:6" ht="15.75" x14ac:dyDescent="0.25">
      <c r="A223" s="18" t="s">
        <v>478</v>
      </c>
      <c r="B223" s="19" t="s">
        <v>166</v>
      </c>
      <c r="C223" s="20" t="s">
        <v>479</v>
      </c>
      <c r="D223" s="21">
        <v>9500</v>
      </c>
      <c r="E223" s="22">
        <v>9500</v>
      </c>
      <c r="F223" s="35">
        <f t="shared" si="3"/>
        <v>0</v>
      </c>
    </row>
    <row r="224" spans="1:6" ht="15.75" x14ac:dyDescent="0.25">
      <c r="A224" s="30" t="s">
        <v>478</v>
      </c>
      <c r="B224" s="31" t="s">
        <v>166</v>
      </c>
      <c r="C224" s="32" t="s">
        <v>480</v>
      </c>
      <c r="D224" s="33">
        <v>9500</v>
      </c>
      <c r="E224" s="34">
        <v>9500</v>
      </c>
      <c r="F224" s="35">
        <f t="shared" si="3"/>
        <v>0</v>
      </c>
    </row>
    <row r="225" spans="1:6" ht="30.75" x14ac:dyDescent="0.25">
      <c r="A225" s="30" t="s">
        <v>481</v>
      </c>
      <c r="B225" s="31" t="s">
        <v>166</v>
      </c>
      <c r="C225" s="32" t="s">
        <v>482</v>
      </c>
      <c r="D225" s="33">
        <v>9500</v>
      </c>
      <c r="E225" s="34">
        <v>9500</v>
      </c>
      <c r="F225" s="35">
        <f t="shared" si="3"/>
        <v>0</v>
      </c>
    </row>
    <row r="226" spans="1:6" ht="15.75" x14ac:dyDescent="0.25">
      <c r="A226" s="30" t="s">
        <v>483</v>
      </c>
      <c r="B226" s="31" t="s">
        <v>166</v>
      </c>
      <c r="C226" s="32" t="s">
        <v>484</v>
      </c>
      <c r="D226" s="33">
        <v>9500</v>
      </c>
      <c r="E226" s="34">
        <v>9500</v>
      </c>
      <c r="F226" s="35">
        <f t="shared" si="3"/>
        <v>0</v>
      </c>
    </row>
    <row r="227" spans="1:6" ht="15.75" x14ac:dyDescent="0.25">
      <c r="A227" s="30" t="s">
        <v>179</v>
      </c>
      <c r="B227" s="31" t="s">
        <v>166</v>
      </c>
      <c r="C227" s="32" t="s">
        <v>485</v>
      </c>
      <c r="D227" s="33">
        <v>9500</v>
      </c>
      <c r="E227" s="34">
        <v>9500</v>
      </c>
      <c r="F227" s="35">
        <f t="shared" si="3"/>
        <v>0</v>
      </c>
    </row>
    <row r="228" spans="1:6" ht="15.75" x14ac:dyDescent="0.25">
      <c r="A228" s="30" t="s">
        <v>181</v>
      </c>
      <c r="B228" s="31" t="s">
        <v>166</v>
      </c>
      <c r="C228" s="32" t="s">
        <v>486</v>
      </c>
      <c r="D228" s="33">
        <v>9500</v>
      </c>
      <c r="E228" s="34">
        <v>9500</v>
      </c>
      <c r="F228" s="35">
        <f t="shared" si="3"/>
        <v>0</v>
      </c>
    </row>
    <row r="229" spans="1:6" ht="20.25" customHeight="1" x14ac:dyDescent="0.25">
      <c r="A229" s="30" t="s">
        <v>183</v>
      </c>
      <c r="B229" s="31" t="s">
        <v>166</v>
      </c>
      <c r="C229" s="32" t="s">
        <v>487</v>
      </c>
      <c r="D229" s="33">
        <v>9500</v>
      </c>
      <c r="E229" s="34">
        <v>9500</v>
      </c>
      <c r="F229" s="35">
        <f t="shared" si="3"/>
        <v>0</v>
      </c>
    </row>
    <row r="230" spans="1:6" ht="9" customHeight="1" x14ac:dyDescent="0.25">
      <c r="A230" s="37"/>
      <c r="B230" s="38"/>
      <c r="C230" s="39"/>
      <c r="D230" s="40"/>
      <c r="E230" s="38"/>
      <c r="F230" s="38"/>
    </row>
    <row r="231" spans="1:6" ht="21.75" customHeight="1" x14ac:dyDescent="0.25">
      <c r="A231" s="41" t="s">
        <v>488</v>
      </c>
      <c r="B231" s="42" t="s">
        <v>489</v>
      </c>
      <c r="C231" s="43" t="s">
        <v>167</v>
      </c>
      <c r="D231" s="44">
        <v>-2480600</v>
      </c>
      <c r="E231" s="44">
        <v>635214.68999999994</v>
      </c>
      <c r="F231" s="45" t="s">
        <v>490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">
    <cfRule type="cellIs" priority="1" operator="equal">
      <formula>0</formula>
    </cfRule>
  </conditionalFormatting>
  <conditionalFormatting sqref="E28:E29">
    <cfRule type="cellIs" priority="2" operator="equal">
      <formula>0</formula>
    </cfRule>
  </conditionalFormatting>
  <conditionalFormatting sqref="E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6" workbookViewId="0">
      <selection activeCell="E24" sqref="E24"/>
    </sheetView>
  </sheetViews>
  <sheetFormatPr defaultRowHeight="12.75" customHeight="1" x14ac:dyDescent="0.2"/>
  <cols>
    <col min="1" max="1" width="42.28515625" style="46" customWidth="1"/>
    <col min="2" max="2" width="5.5703125" style="46" customWidth="1"/>
    <col min="3" max="3" width="40.7109375" style="46" customWidth="1"/>
    <col min="4" max="6" width="18.7109375" style="46" customWidth="1"/>
    <col min="7" max="256" width="9.140625" style="46"/>
    <col min="257" max="257" width="42.28515625" style="46" customWidth="1"/>
    <col min="258" max="258" width="5.5703125" style="46" customWidth="1"/>
    <col min="259" max="259" width="40.7109375" style="46" customWidth="1"/>
    <col min="260" max="262" width="18.7109375" style="46" customWidth="1"/>
    <col min="263" max="512" width="9.140625" style="46"/>
    <col min="513" max="513" width="42.28515625" style="46" customWidth="1"/>
    <col min="514" max="514" width="5.5703125" style="46" customWidth="1"/>
    <col min="515" max="515" width="40.7109375" style="46" customWidth="1"/>
    <col min="516" max="518" width="18.7109375" style="46" customWidth="1"/>
    <col min="519" max="768" width="9.140625" style="46"/>
    <col min="769" max="769" width="42.28515625" style="46" customWidth="1"/>
    <col min="770" max="770" width="5.5703125" style="46" customWidth="1"/>
    <col min="771" max="771" width="40.7109375" style="46" customWidth="1"/>
    <col min="772" max="774" width="18.7109375" style="46" customWidth="1"/>
    <col min="775" max="1024" width="9.140625" style="46"/>
    <col min="1025" max="1025" width="42.28515625" style="46" customWidth="1"/>
    <col min="1026" max="1026" width="5.5703125" style="46" customWidth="1"/>
    <col min="1027" max="1027" width="40.7109375" style="46" customWidth="1"/>
    <col min="1028" max="1030" width="18.7109375" style="46" customWidth="1"/>
    <col min="1031" max="1280" width="9.140625" style="46"/>
    <col min="1281" max="1281" width="42.28515625" style="46" customWidth="1"/>
    <col min="1282" max="1282" width="5.5703125" style="46" customWidth="1"/>
    <col min="1283" max="1283" width="40.7109375" style="46" customWidth="1"/>
    <col min="1284" max="1286" width="18.7109375" style="46" customWidth="1"/>
    <col min="1287" max="1536" width="9.140625" style="46"/>
    <col min="1537" max="1537" width="42.28515625" style="46" customWidth="1"/>
    <col min="1538" max="1538" width="5.5703125" style="46" customWidth="1"/>
    <col min="1539" max="1539" width="40.7109375" style="46" customWidth="1"/>
    <col min="1540" max="1542" width="18.7109375" style="46" customWidth="1"/>
    <col min="1543" max="1792" width="9.140625" style="46"/>
    <col min="1793" max="1793" width="42.28515625" style="46" customWidth="1"/>
    <col min="1794" max="1794" width="5.5703125" style="46" customWidth="1"/>
    <col min="1795" max="1795" width="40.7109375" style="46" customWidth="1"/>
    <col min="1796" max="1798" width="18.7109375" style="46" customWidth="1"/>
    <col min="1799" max="2048" width="9.140625" style="46"/>
    <col min="2049" max="2049" width="42.28515625" style="46" customWidth="1"/>
    <col min="2050" max="2050" width="5.5703125" style="46" customWidth="1"/>
    <col min="2051" max="2051" width="40.7109375" style="46" customWidth="1"/>
    <col min="2052" max="2054" width="18.7109375" style="46" customWidth="1"/>
    <col min="2055" max="2304" width="9.140625" style="46"/>
    <col min="2305" max="2305" width="42.28515625" style="46" customWidth="1"/>
    <col min="2306" max="2306" width="5.5703125" style="46" customWidth="1"/>
    <col min="2307" max="2307" width="40.7109375" style="46" customWidth="1"/>
    <col min="2308" max="2310" width="18.7109375" style="46" customWidth="1"/>
    <col min="2311" max="2560" width="9.140625" style="46"/>
    <col min="2561" max="2561" width="42.28515625" style="46" customWidth="1"/>
    <col min="2562" max="2562" width="5.5703125" style="46" customWidth="1"/>
    <col min="2563" max="2563" width="40.7109375" style="46" customWidth="1"/>
    <col min="2564" max="2566" width="18.7109375" style="46" customWidth="1"/>
    <col min="2567" max="2816" width="9.140625" style="46"/>
    <col min="2817" max="2817" width="42.28515625" style="46" customWidth="1"/>
    <col min="2818" max="2818" width="5.5703125" style="46" customWidth="1"/>
    <col min="2819" max="2819" width="40.7109375" style="46" customWidth="1"/>
    <col min="2820" max="2822" width="18.7109375" style="46" customWidth="1"/>
    <col min="2823" max="3072" width="9.140625" style="46"/>
    <col min="3073" max="3073" width="42.28515625" style="46" customWidth="1"/>
    <col min="3074" max="3074" width="5.5703125" style="46" customWidth="1"/>
    <col min="3075" max="3075" width="40.7109375" style="46" customWidth="1"/>
    <col min="3076" max="3078" width="18.7109375" style="46" customWidth="1"/>
    <col min="3079" max="3328" width="9.140625" style="46"/>
    <col min="3329" max="3329" width="42.28515625" style="46" customWidth="1"/>
    <col min="3330" max="3330" width="5.5703125" style="46" customWidth="1"/>
    <col min="3331" max="3331" width="40.7109375" style="46" customWidth="1"/>
    <col min="3332" max="3334" width="18.7109375" style="46" customWidth="1"/>
    <col min="3335" max="3584" width="9.140625" style="46"/>
    <col min="3585" max="3585" width="42.28515625" style="46" customWidth="1"/>
    <col min="3586" max="3586" width="5.5703125" style="46" customWidth="1"/>
    <col min="3587" max="3587" width="40.7109375" style="46" customWidth="1"/>
    <col min="3588" max="3590" width="18.7109375" style="46" customWidth="1"/>
    <col min="3591" max="3840" width="9.140625" style="46"/>
    <col min="3841" max="3841" width="42.28515625" style="46" customWidth="1"/>
    <col min="3842" max="3842" width="5.5703125" style="46" customWidth="1"/>
    <col min="3843" max="3843" width="40.7109375" style="46" customWidth="1"/>
    <col min="3844" max="3846" width="18.7109375" style="46" customWidth="1"/>
    <col min="3847" max="4096" width="9.140625" style="46"/>
    <col min="4097" max="4097" width="42.28515625" style="46" customWidth="1"/>
    <col min="4098" max="4098" width="5.5703125" style="46" customWidth="1"/>
    <col min="4099" max="4099" width="40.7109375" style="46" customWidth="1"/>
    <col min="4100" max="4102" width="18.7109375" style="46" customWidth="1"/>
    <col min="4103" max="4352" width="9.140625" style="46"/>
    <col min="4353" max="4353" width="42.28515625" style="46" customWidth="1"/>
    <col min="4354" max="4354" width="5.5703125" style="46" customWidth="1"/>
    <col min="4355" max="4355" width="40.7109375" style="46" customWidth="1"/>
    <col min="4356" max="4358" width="18.7109375" style="46" customWidth="1"/>
    <col min="4359" max="4608" width="9.140625" style="46"/>
    <col min="4609" max="4609" width="42.28515625" style="46" customWidth="1"/>
    <col min="4610" max="4610" width="5.5703125" style="46" customWidth="1"/>
    <col min="4611" max="4611" width="40.7109375" style="46" customWidth="1"/>
    <col min="4612" max="4614" width="18.7109375" style="46" customWidth="1"/>
    <col min="4615" max="4864" width="9.140625" style="46"/>
    <col min="4865" max="4865" width="42.28515625" style="46" customWidth="1"/>
    <col min="4866" max="4866" width="5.5703125" style="46" customWidth="1"/>
    <col min="4867" max="4867" width="40.7109375" style="46" customWidth="1"/>
    <col min="4868" max="4870" width="18.7109375" style="46" customWidth="1"/>
    <col min="4871" max="5120" width="9.140625" style="46"/>
    <col min="5121" max="5121" width="42.28515625" style="46" customWidth="1"/>
    <col min="5122" max="5122" width="5.5703125" style="46" customWidth="1"/>
    <col min="5123" max="5123" width="40.7109375" style="46" customWidth="1"/>
    <col min="5124" max="5126" width="18.7109375" style="46" customWidth="1"/>
    <col min="5127" max="5376" width="9.140625" style="46"/>
    <col min="5377" max="5377" width="42.28515625" style="46" customWidth="1"/>
    <col min="5378" max="5378" width="5.5703125" style="46" customWidth="1"/>
    <col min="5379" max="5379" width="40.7109375" style="46" customWidth="1"/>
    <col min="5380" max="5382" width="18.7109375" style="46" customWidth="1"/>
    <col min="5383" max="5632" width="9.140625" style="46"/>
    <col min="5633" max="5633" width="42.28515625" style="46" customWidth="1"/>
    <col min="5634" max="5634" width="5.5703125" style="46" customWidth="1"/>
    <col min="5635" max="5635" width="40.7109375" style="46" customWidth="1"/>
    <col min="5636" max="5638" width="18.7109375" style="46" customWidth="1"/>
    <col min="5639" max="5888" width="9.140625" style="46"/>
    <col min="5889" max="5889" width="42.28515625" style="46" customWidth="1"/>
    <col min="5890" max="5890" width="5.5703125" style="46" customWidth="1"/>
    <col min="5891" max="5891" width="40.7109375" style="46" customWidth="1"/>
    <col min="5892" max="5894" width="18.7109375" style="46" customWidth="1"/>
    <col min="5895" max="6144" width="9.140625" style="46"/>
    <col min="6145" max="6145" width="42.28515625" style="46" customWidth="1"/>
    <col min="6146" max="6146" width="5.5703125" style="46" customWidth="1"/>
    <col min="6147" max="6147" width="40.7109375" style="46" customWidth="1"/>
    <col min="6148" max="6150" width="18.7109375" style="46" customWidth="1"/>
    <col min="6151" max="6400" width="9.140625" style="46"/>
    <col min="6401" max="6401" width="42.28515625" style="46" customWidth="1"/>
    <col min="6402" max="6402" width="5.5703125" style="46" customWidth="1"/>
    <col min="6403" max="6403" width="40.7109375" style="46" customWidth="1"/>
    <col min="6404" max="6406" width="18.7109375" style="46" customWidth="1"/>
    <col min="6407" max="6656" width="9.140625" style="46"/>
    <col min="6657" max="6657" width="42.28515625" style="46" customWidth="1"/>
    <col min="6658" max="6658" width="5.5703125" style="46" customWidth="1"/>
    <col min="6659" max="6659" width="40.7109375" style="46" customWidth="1"/>
    <col min="6660" max="6662" width="18.7109375" style="46" customWidth="1"/>
    <col min="6663" max="6912" width="9.140625" style="46"/>
    <col min="6913" max="6913" width="42.28515625" style="46" customWidth="1"/>
    <col min="6914" max="6914" width="5.5703125" style="46" customWidth="1"/>
    <col min="6915" max="6915" width="40.7109375" style="46" customWidth="1"/>
    <col min="6916" max="6918" width="18.7109375" style="46" customWidth="1"/>
    <col min="6919" max="7168" width="9.140625" style="46"/>
    <col min="7169" max="7169" width="42.28515625" style="46" customWidth="1"/>
    <col min="7170" max="7170" width="5.5703125" style="46" customWidth="1"/>
    <col min="7171" max="7171" width="40.7109375" style="46" customWidth="1"/>
    <col min="7172" max="7174" width="18.7109375" style="46" customWidth="1"/>
    <col min="7175" max="7424" width="9.140625" style="46"/>
    <col min="7425" max="7425" width="42.28515625" style="46" customWidth="1"/>
    <col min="7426" max="7426" width="5.5703125" style="46" customWidth="1"/>
    <col min="7427" max="7427" width="40.7109375" style="46" customWidth="1"/>
    <col min="7428" max="7430" width="18.7109375" style="46" customWidth="1"/>
    <col min="7431" max="7680" width="9.140625" style="46"/>
    <col min="7681" max="7681" width="42.28515625" style="46" customWidth="1"/>
    <col min="7682" max="7682" width="5.5703125" style="46" customWidth="1"/>
    <col min="7683" max="7683" width="40.7109375" style="46" customWidth="1"/>
    <col min="7684" max="7686" width="18.7109375" style="46" customWidth="1"/>
    <col min="7687" max="7936" width="9.140625" style="46"/>
    <col min="7937" max="7937" width="42.28515625" style="46" customWidth="1"/>
    <col min="7938" max="7938" width="5.5703125" style="46" customWidth="1"/>
    <col min="7939" max="7939" width="40.7109375" style="46" customWidth="1"/>
    <col min="7940" max="7942" width="18.7109375" style="46" customWidth="1"/>
    <col min="7943" max="8192" width="9.140625" style="46"/>
    <col min="8193" max="8193" width="42.28515625" style="46" customWidth="1"/>
    <col min="8194" max="8194" width="5.5703125" style="46" customWidth="1"/>
    <col min="8195" max="8195" width="40.7109375" style="46" customWidth="1"/>
    <col min="8196" max="8198" width="18.7109375" style="46" customWidth="1"/>
    <col min="8199" max="8448" width="9.140625" style="46"/>
    <col min="8449" max="8449" width="42.28515625" style="46" customWidth="1"/>
    <col min="8450" max="8450" width="5.5703125" style="46" customWidth="1"/>
    <col min="8451" max="8451" width="40.7109375" style="46" customWidth="1"/>
    <col min="8452" max="8454" width="18.7109375" style="46" customWidth="1"/>
    <col min="8455" max="8704" width="9.140625" style="46"/>
    <col min="8705" max="8705" width="42.28515625" style="46" customWidth="1"/>
    <col min="8706" max="8706" width="5.5703125" style="46" customWidth="1"/>
    <col min="8707" max="8707" width="40.7109375" style="46" customWidth="1"/>
    <col min="8708" max="8710" width="18.7109375" style="46" customWidth="1"/>
    <col min="8711" max="8960" width="9.140625" style="46"/>
    <col min="8961" max="8961" width="42.28515625" style="46" customWidth="1"/>
    <col min="8962" max="8962" width="5.5703125" style="46" customWidth="1"/>
    <col min="8963" max="8963" width="40.7109375" style="46" customWidth="1"/>
    <col min="8964" max="8966" width="18.7109375" style="46" customWidth="1"/>
    <col min="8967" max="9216" width="9.140625" style="46"/>
    <col min="9217" max="9217" width="42.28515625" style="46" customWidth="1"/>
    <col min="9218" max="9218" width="5.5703125" style="46" customWidth="1"/>
    <col min="9219" max="9219" width="40.7109375" style="46" customWidth="1"/>
    <col min="9220" max="9222" width="18.7109375" style="46" customWidth="1"/>
    <col min="9223" max="9472" width="9.140625" style="46"/>
    <col min="9473" max="9473" width="42.28515625" style="46" customWidth="1"/>
    <col min="9474" max="9474" width="5.5703125" style="46" customWidth="1"/>
    <col min="9475" max="9475" width="40.7109375" style="46" customWidth="1"/>
    <col min="9476" max="9478" width="18.7109375" style="46" customWidth="1"/>
    <col min="9479" max="9728" width="9.140625" style="46"/>
    <col min="9729" max="9729" width="42.28515625" style="46" customWidth="1"/>
    <col min="9730" max="9730" width="5.5703125" style="46" customWidth="1"/>
    <col min="9731" max="9731" width="40.7109375" style="46" customWidth="1"/>
    <col min="9732" max="9734" width="18.7109375" style="46" customWidth="1"/>
    <col min="9735" max="9984" width="9.140625" style="46"/>
    <col min="9985" max="9985" width="42.28515625" style="46" customWidth="1"/>
    <col min="9986" max="9986" width="5.5703125" style="46" customWidth="1"/>
    <col min="9987" max="9987" width="40.7109375" style="46" customWidth="1"/>
    <col min="9988" max="9990" width="18.7109375" style="46" customWidth="1"/>
    <col min="9991" max="10240" width="9.140625" style="46"/>
    <col min="10241" max="10241" width="42.28515625" style="46" customWidth="1"/>
    <col min="10242" max="10242" width="5.5703125" style="46" customWidth="1"/>
    <col min="10243" max="10243" width="40.7109375" style="46" customWidth="1"/>
    <col min="10244" max="10246" width="18.7109375" style="46" customWidth="1"/>
    <col min="10247" max="10496" width="9.140625" style="46"/>
    <col min="10497" max="10497" width="42.28515625" style="46" customWidth="1"/>
    <col min="10498" max="10498" width="5.5703125" style="46" customWidth="1"/>
    <col min="10499" max="10499" width="40.7109375" style="46" customWidth="1"/>
    <col min="10500" max="10502" width="18.7109375" style="46" customWidth="1"/>
    <col min="10503" max="10752" width="9.140625" style="46"/>
    <col min="10753" max="10753" width="42.28515625" style="46" customWidth="1"/>
    <col min="10754" max="10754" width="5.5703125" style="46" customWidth="1"/>
    <col min="10755" max="10755" width="40.7109375" style="46" customWidth="1"/>
    <col min="10756" max="10758" width="18.7109375" style="46" customWidth="1"/>
    <col min="10759" max="11008" width="9.140625" style="46"/>
    <col min="11009" max="11009" width="42.28515625" style="46" customWidth="1"/>
    <col min="11010" max="11010" width="5.5703125" style="46" customWidth="1"/>
    <col min="11011" max="11011" width="40.7109375" style="46" customWidth="1"/>
    <col min="11012" max="11014" width="18.7109375" style="46" customWidth="1"/>
    <col min="11015" max="11264" width="9.140625" style="46"/>
    <col min="11265" max="11265" width="42.28515625" style="46" customWidth="1"/>
    <col min="11266" max="11266" width="5.5703125" style="46" customWidth="1"/>
    <col min="11267" max="11267" width="40.7109375" style="46" customWidth="1"/>
    <col min="11268" max="11270" width="18.7109375" style="46" customWidth="1"/>
    <col min="11271" max="11520" width="9.140625" style="46"/>
    <col min="11521" max="11521" width="42.28515625" style="46" customWidth="1"/>
    <col min="11522" max="11522" width="5.5703125" style="46" customWidth="1"/>
    <col min="11523" max="11523" width="40.7109375" style="46" customWidth="1"/>
    <col min="11524" max="11526" width="18.7109375" style="46" customWidth="1"/>
    <col min="11527" max="11776" width="9.140625" style="46"/>
    <col min="11777" max="11777" width="42.28515625" style="46" customWidth="1"/>
    <col min="11778" max="11778" width="5.5703125" style="46" customWidth="1"/>
    <col min="11779" max="11779" width="40.7109375" style="46" customWidth="1"/>
    <col min="11780" max="11782" width="18.7109375" style="46" customWidth="1"/>
    <col min="11783" max="12032" width="9.140625" style="46"/>
    <col min="12033" max="12033" width="42.28515625" style="46" customWidth="1"/>
    <col min="12034" max="12034" width="5.5703125" style="46" customWidth="1"/>
    <col min="12035" max="12035" width="40.7109375" style="46" customWidth="1"/>
    <col min="12036" max="12038" width="18.7109375" style="46" customWidth="1"/>
    <col min="12039" max="12288" width="9.140625" style="46"/>
    <col min="12289" max="12289" width="42.28515625" style="46" customWidth="1"/>
    <col min="12290" max="12290" width="5.5703125" style="46" customWidth="1"/>
    <col min="12291" max="12291" width="40.7109375" style="46" customWidth="1"/>
    <col min="12292" max="12294" width="18.7109375" style="46" customWidth="1"/>
    <col min="12295" max="12544" width="9.140625" style="46"/>
    <col min="12545" max="12545" width="42.28515625" style="46" customWidth="1"/>
    <col min="12546" max="12546" width="5.5703125" style="46" customWidth="1"/>
    <col min="12547" max="12547" width="40.7109375" style="46" customWidth="1"/>
    <col min="12548" max="12550" width="18.7109375" style="46" customWidth="1"/>
    <col min="12551" max="12800" width="9.140625" style="46"/>
    <col min="12801" max="12801" width="42.28515625" style="46" customWidth="1"/>
    <col min="12802" max="12802" width="5.5703125" style="46" customWidth="1"/>
    <col min="12803" max="12803" width="40.7109375" style="46" customWidth="1"/>
    <col min="12804" max="12806" width="18.7109375" style="46" customWidth="1"/>
    <col min="12807" max="13056" width="9.140625" style="46"/>
    <col min="13057" max="13057" width="42.28515625" style="46" customWidth="1"/>
    <col min="13058" max="13058" width="5.5703125" style="46" customWidth="1"/>
    <col min="13059" max="13059" width="40.7109375" style="46" customWidth="1"/>
    <col min="13060" max="13062" width="18.7109375" style="46" customWidth="1"/>
    <col min="13063" max="13312" width="9.140625" style="46"/>
    <col min="13313" max="13313" width="42.28515625" style="46" customWidth="1"/>
    <col min="13314" max="13314" width="5.5703125" style="46" customWidth="1"/>
    <col min="13315" max="13315" width="40.7109375" style="46" customWidth="1"/>
    <col min="13316" max="13318" width="18.7109375" style="46" customWidth="1"/>
    <col min="13319" max="13568" width="9.140625" style="46"/>
    <col min="13569" max="13569" width="42.28515625" style="46" customWidth="1"/>
    <col min="13570" max="13570" width="5.5703125" style="46" customWidth="1"/>
    <col min="13571" max="13571" width="40.7109375" style="46" customWidth="1"/>
    <col min="13572" max="13574" width="18.7109375" style="46" customWidth="1"/>
    <col min="13575" max="13824" width="9.140625" style="46"/>
    <col min="13825" max="13825" width="42.28515625" style="46" customWidth="1"/>
    <col min="13826" max="13826" width="5.5703125" style="46" customWidth="1"/>
    <col min="13827" max="13827" width="40.7109375" style="46" customWidth="1"/>
    <col min="13828" max="13830" width="18.7109375" style="46" customWidth="1"/>
    <col min="13831" max="14080" width="9.140625" style="46"/>
    <col min="14081" max="14081" width="42.28515625" style="46" customWidth="1"/>
    <col min="14082" max="14082" width="5.5703125" style="46" customWidth="1"/>
    <col min="14083" max="14083" width="40.7109375" style="46" customWidth="1"/>
    <col min="14084" max="14086" width="18.7109375" style="46" customWidth="1"/>
    <col min="14087" max="14336" width="9.140625" style="46"/>
    <col min="14337" max="14337" width="42.28515625" style="46" customWidth="1"/>
    <col min="14338" max="14338" width="5.5703125" style="46" customWidth="1"/>
    <col min="14339" max="14339" width="40.7109375" style="46" customWidth="1"/>
    <col min="14340" max="14342" width="18.7109375" style="46" customWidth="1"/>
    <col min="14343" max="14592" width="9.140625" style="46"/>
    <col min="14593" max="14593" width="42.28515625" style="46" customWidth="1"/>
    <col min="14594" max="14594" width="5.5703125" style="46" customWidth="1"/>
    <col min="14595" max="14595" width="40.7109375" style="46" customWidth="1"/>
    <col min="14596" max="14598" width="18.7109375" style="46" customWidth="1"/>
    <col min="14599" max="14848" width="9.140625" style="46"/>
    <col min="14849" max="14849" width="42.28515625" style="46" customWidth="1"/>
    <col min="14850" max="14850" width="5.5703125" style="46" customWidth="1"/>
    <col min="14851" max="14851" width="40.7109375" style="46" customWidth="1"/>
    <col min="14852" max="14854" width="18.7109375" style="46" customWidth="1"/>
    <col min="14855" max="15104" width="9.140625" style="46"/>
    <col min="15105" max="15105" width="42.28515625" style="46" customWidth="1"/>
    <col min="15106" max="15106" width="5.5703125" style="46" customWidth="1"/>
    <col min="15107" max="15107" width="40.7109375" style="46" customWidth="1"/>
    <col min="15108" max="15110" width="18.7109375" style="46" customWidth="1"/>
    <col min="15111" max="15360" width="9.140625" style="46"/>
    <col min="15361" max="15361" width="42.28515625" style="46" customWidth="1"/>
    <col min="15362" max="15362" width="5.5703125" style="46" customWidth="1"/>
    <col min="15363" max="15363" width="40.7109375" style="46" customWidth="1"/>
    <col min="15364" max="15366" width="18.7109375" style="46" customWidth="1"/>
    <col min="15367" max="15616" width="9.140625" style="46"/>
    <col min="15617" max="15617" width="42.28515625" style="46" customWidth="1"/>
    <col min="15618" max="15618" width="5.5703125" style="46" customWidth="1"/>
    <col min="15619" max="15619" width="40.7109375" style="46" customWidth="1"/>
    <col min="15620" max="15622" width="18.7109375" style="46" customWidth="1"/>
    <col min="15623" max="15872" width="9.140625" style="46"/>
    <col min="15873" max="15873" width="42.28515625" style="46" customWidth="1"/>
    <col min="15874" max="15874" width="5.5703125" style="46" customWidth="1"/>
    <col min="15875" max="15875" width="40.7109375" style="46" customWidth="1"/>
    <col min="15876" max="15878" width="18.7109375" style="46" customWidth="1"/>
    <col min="15879" max="16128" width="9.140625" style="46"/>
    <col min="16129" max="16129" width="42.28515625" style="46" customWidth="1"/>
    <col min="16130" max="16130" width="5.5703125" style="46" customWidth="1"/>
    <col min="16131" max="16131" width="40.7109375" style="46" customWidth="1"/>
    <col min="16132" max="16134" width="18.7109375" style="46" customWidth="1"/>
    <col min="16135" max="16384" width="9.140625" style="46"/>
  </cols>
  <sheetData>
    <row r="1" spans="1:6" ht="11.1" customHeight="1" x14ac:dyDescent="0.2">
      <c r="A1" s="157" t="s">
        <v>491</v>
      </c>
      <c r="B1" s="157"/>
      <c r="C1" s="157"/>
      <c r="D1" s="157"/>
      <c r="E1" s="157"/>
      <c r="F1" s="157"/>
    </row>
    <row r="2" spans="1:6" ht="13.15" customHeight="1" x14ac:dyDescent="0.25">
      <c r="A2" s="158" t="s">
        <v>492</v>
      </c>
      <c r="B2" s="158"/>
      <c r="C2" s="158"/>
      <c r="D2" s="158"/>
      <c r="E2" s="158"/>
      <c r="F2" s="158"/>
    </row>
    <row r="3" spans="1:6" ht="9" customHeight="1" thickBot="1" x14ac:dyDescent="0.25">
      <c r="A3" s="47"/>
      <c r="B3" s="48"/>
      <c r="C3" s="49"/>
      <c r="D3" s="50"/>
      <c r="E3" s="50"/>
      <c r="F3" s="49"/>
    </row>
    <row r="4" spans="1:6" ht="13.9" customHeight="1" x14ac:dyDescent="0.2">
      <c r="A4" s="159" t="s">
        <v>21</v>
      </c>
      <c r="B4" s="162" t="s">
        <v>22</v>
      </c>
      <c r="C4" s="165" t="s">
        <v>493</v>
      </c>
      <c r="D4" s="168" t="s">
        <v>24</v>
      </c>
      <c r="E4" s="168" t="s">
        <v>25</v>
      </c>
      <c r="F4" s="171" t="s">
        <v>26</v>
      </c>
    </row>
    <row r="5" spans="1:6" ht="4.9000000000000004" customHeight="1" x14ac:dyDescent="0.2">
      <c r="A5" s="160"/>
      <c r="B5" s="163"/>
      <c r="C5" s="166"/>
      <c r="D5" s="169"/>
      <c r="E5" s="169"/>
      <c r="F5" s="172"/>
    </row>
    <row r="6" spans="1:6" ht="6" customHeight="1" x14ac:dyDescent="0.2">
      <c r="A6" s="160"/>
      <c r="B6" s="163"/>
      <c r="C6" s="166"/>
      <c r="D6" s="169"/>
      <c r="E6" s="169"/>
      <c r="F6" s="172"/>
    </row>
    <row r="7" spans="1:6" ht="4.9000000000000004" customHeight="1" x14ac:dyDescent="0.2">
      <c r="A7" s="160"/>
      <c r="B7" s="163"/>
      <c r="C7" s="166"/>
      <c r="D7" s="169"/>
      <c r="E7" s="169"/>
      <c r="F7" s="172"/>
    </row>
    <row r="8" spans="1:6" ht="6" customHeight="1" x14ac:dyDescent="0.2">
      <c r="A8" s="160"/>
      <c r="B8" s="163"/>
      <c r="C8" s="166"/>
      <c r="D8" s="169"/>
      <c r="E8" s="169"/>
      <c r="F8" s="172"/>
    </row>
    <row r="9" spans="1:6" ht="6" customHeight="1" x14ac:dyDescent="0.2">
      <c r="A9" s="160"/>
      <c r="B9" s="163"/>
      <c r="C9" s="166"/>
      <c r="D9" s="169"/>
      <c r="E9" s="169"/>
      <c r="F9" s="172"/>
    </row>
    <row r="10" spans="1:6" ht="18" customHeight="1" x14ac:dyDescent="0.2">
      <c r="A10" s="161"/>
      <c r="B10" s="164"/>
      <c r="C10" s="167"/>
      <c r="D10" s="170"/>
      <c r="E10" s="170"/>
      <c r="F10" s="173"/>
    </row>
    <row r="11" spans="1:6" ht="13.5" customHeight="1" thickBot="1" x14ac:dyDescent="0.25">
      <c r="A11" s="51">
        <v>1</v>
      </c>
      <c r="B11" s="52">
        <v>2</v>
      </c>
      <c r="C11" s="53">
        <v>3</v>
      </c>
      <c r="D11" s="54" t="s">
        <v>27</v>
      </c>
      <c r="E11" s="55" t="s">
        <v>28</v>
      </c>
      <c r="F11" s="56" t="s">
        <v>29</v>
      </c>
    </row>
    <row r="12" spans="1:6" ht="24" x14ac:dyDescent="0.2">
      <c r="A12" s="57" t="s">
        <v>494</v>
      </c>
      <c r="B12" s="58" t="s">
        <v>495</v>
      </c>
      <c r="C12" s="59" t="s">
        <v>167</v>
      </c>
      <c r="D12" s="60">
        <f>D19</f>
        <v>2480600</v>
      </c>
      <c r="E12" s="60">
        <f>E18</f>
        <v>-635214.69000000134</v>
      </c>
      <c r="F12" s="61" t="s">
        <v>167</v>
      </c>
    </row>
    <row r="13" spans="1:6" x14ac:dyDescent="0.2">
      <c r="A13" s="62" t="s">
        <v>33</v>
      </c>
      <c r="B13" s="63"/>
      <c r="C13" s="64"/>
      <c r="D13" s="65"/>
      <c r="E13" s="65"/>
      <c r="F13" s="66"/>
    </row>
    <row r="14" spans="1:6" ht="24" x14ac:dyDescent="0.2">
      <c r="A14" s="67" t="s">
        <v>496</v>
      </c>
      <c r="B14" s="68" t="s">
        <v>497</v>
      </c>
      <c r="C14" s="69" t="s">
        <v>167</v>
      </c>
      <c r="D14" s="70">
        <v>0</v>
      </c>
      <c r="E14" s="70">
        <v>0</v>
      </c>
      <c r="F14" s="71">
        <v>0</v>
      </c>
    </row>
    <row r="15" spans="1:6" x14ac:dyDescent="0.2">
      <c r="A15" s="62" t="s">
        <v>498</v>
      </c>
      <c r="B15" s="63"/>
      <c r="C15" s="64"/>
      <c r="D15" s="65"/>
      <c r="E15" s="65"/>
      <c r="F15" s="66"/>
    </row>
    <row r="16" spans="1:6" x14ac:dyDescent="0.2">
      <c r="A16" s="67" t="s">
        <v>499</v>
      </c>
      <c r="B16" s="68" t="s">
        <v>500</v>
      </c>
      <c r="C16" s="69" t="s">
        <v>167</v>
      </c>
      <c r="D16" s="70">
        <v>0</v>
      </c>
      <c r="E16" s="70">
        <v>0</v>
      </c>
      <c r="F16" s="71">
        <v>0</v>
      </c>
    </row>
    <row r="17" spans="1:6" x14ac:dyDescent="0.2">
      <c r="A17" s="62" t="s">
        <v>498</v>
      </c>
      <c r="B17" s="63"/>
      <c r="C17" s="64"/>
      <c r="D17" s="65"/>
      <c r="E17" s="65"/>
      <c r="F17" s="66"/>
    </row>
    <row r="18" spans="1:6" x14ac:dyDescent="0.2">
      <c r="A18" s="57" t="s">
        <v>501</v>
      </c>
      <c r="B18" s="58" t="s">
        <v>502</v>
      </c>
      <c r="C18" s="59" t="s">
        <v>527</v>
      </c>
      <c r="D18" s="60">
        <f>D19</f>
        <v>2480600</v>
      </c>
      <c r="E18" s="60">
        <f>E19</f>
        <v>-635214.69000000134</v>
      </c>
      <c r="F18" s="61">
        <f>D18-E18</f>
        <v>3115814.6900000013</v>
      </c>
    </row>
    <row r="19" spans="1:6" ht="24" x14ac:dyDescent="0.2">
      <c r="A19" s="57" t="s">
        <v>503</v>
      </c>
      <c r="B19" s="58" t="s">
        <v>502</v>
      </c>
      <c r="C19" s="59" t="s">
        <v>528</v>
      </c>
      <c r="D19" s="60">
        <f>D24+D20</f>
        <v>2480600</v>
      </c>
      <c r="E19" s="60">
        <f>E23+E24</f>
        <v>-635214.69000000134</v>
      </c>
      <c r="F19" s="61">
        <f>D19-E19</f>
        <v>3115814.6900000013</v>
      </c>
    </row>
    <row r="20" spans="1:6" x14ac:dyDescent="0.2">
      <c r="A20" s="57" t="s">
        <v>504</v>
      </c>
      <c r="B20" s="58" t="s">
        <v>505</v>
      </c>
      <c r="C20" s="59" t="s">
        <v>529</v>
      </c>
      <c r="D20" s="60">
        <f t="shared" ref="D20:E22" si="0">D21</f>
        <v>-22294600</v>
      </c>
      <c r="E20" s="60">
        <f t="shared" si="0"/>
        <v>-23842526.09</v>
      </c>
      <c r="F20" s="61" t="s">
        <v>490</v>
      </c>
    </row>
    <row r="21" spans="1:6" x14ac:dyDescent="0.2">
      <c r="A21" s="72" t="s">
        <v>530</v>
      </c>
      <c r="B21" s="73" t="s">
        <v>505</v>
      </c>
      <c r="C21" s="74" t="s">
        <v>531</v>
      </c>
      <c r="D21" s="75">
        <f t="shared" si="0"/>
        <v>-22294600</v>
      </c>
      <c r="E21" s="75">
        <f t="shared" si="0"/>
        <v>-23842526.09</v>
      </c>
      <c r="F21" s="76" t="s">
        <v>490</v>
      </c>
    </row>
    <row r="22" spans="1:6" ht="24" x14ac:dyDescent="0.2">
      <c r="A22" s="72" t="s">
        <v>532</v>
      </c>
      <c r="B22" s="73" t="s">
        <v>505</v>
      </c>
      <c r="C22" s="74" t="s">
        <v>533</v>
      </c>
      <c r="D22" s="75">
        <f t="shared" si="0"/>
        <v>-22294600</v>
      </c>
      <c r="E22" s="75">
        <f t="shared" si="0"/>
        <v>-23842526.09</v>
      </c>
      <c r="F22" s="76" t="s">
        <v>490</v>
      </c>
    </row>
    <row r="23" spans="1:6" ht="24" x14ac:dyDescent="0.2">
      <c r="A23" s="72" t="s">
        <v>506</v>
      </c>
      <c r="B23" s="73" t="s">
        <v>505</v>
      </c>
      <c r="C23" s="74" t="s">
        <v>534</v>
      </c>
      <c r="D23" s="75">
        <v>-22294600</v>
      </c>
      <c r="E23" s="75">
        <v>-23842526.09</v>
      </c>
      <c r="F23" s="76" t="s">
        <v>490</v>
      </c>
    </row>
    <row r="24" spans="1:6" x14ac:dyDescent="0.2">
      <c r="A24" s="57" t="s">
        <v>507</v>
      </c>
      <c r="B24" s="58" t="s">
        <v>508</v>
      </c>
      <c r="C24" s="59" t="s">
        <v>535</v>
      </c>
      <c r="D24" s="60">
        <f t="shared" ref="D24:E26" si="1">D25</f>
        <v>24775200</v>
      </c>
      <c r="E24" s="60">
        <f t="shared" si="1"/>
        <v>23207311.399999999</v>
      </c>
      <c r="F24" s="61" t="s">
        <v>490</v>
      </c>
    </row>
    <row r="25" spans="1:6" x14ac:dyDescent="0.2">
      <c r="A25" s="72" t="s">
        <v>536</v>
      </c>
      <c r="B25" s="73" t="s">
        <v>508</v>
      </c>
      <c r="C25" s="74" t="s">
        <v>537</v>
      </c>
      <c r="D25" s="75">
        <f t="shared" si="1"/>
        <v>24775200</v>
      </c>
      <c r="E25" s="75">
        <f t="shared" si="1"/>
        <v>23207311.399999999</v>
      </c>
      <c r="F25" s="76" t="s">
        <v>490</v>
      </c>
    </row>
    <row r="26" spans="1:6" ht="24" x14ac:dyDescent="0.2">
      <c r="A26" s="72" t="s">
        <v>538</v>
      </c>
      <c r="B26" s="73" t="s">
        <v>508</v>
      </c>
      <c r="C26" s="74" t="s">
        <v>539</v>
      </c>
      <c r="D26" s="75">
        <f t="shared" si="1"/>
        <v>24775200</v>
      </c>
      <c r="E26" s="75">
        <f t="shared" si="1"/>
        <v>23207311.399999999</v>
      </c>
      <c r="F26" s="76" t="s">
        <v>490</v>
      </c>
    </row>
    <row r="27" spans="1:6" ht="24.75" thickBot="1" x14ac:dyDescent="0.25">
      <c r="A27" s="72" t="s">
        <v>509</v>
      </c>
      <c r="B27" s="73" t="s">
        <v>508</v>
      </c>
      <c r="C27" s="74" t="s">
        <v>510</v>
      </c>
      <c r="D27" s="75">
        <v>24775200</v>
      </c>
      <c r="E27" s="75">
        <v>23207311.399999999</v>
      </c>
      <c r="F27" s="76" t="s">
        <v>490</v>
      </c>
    </row>
    <row r="28" spans="1:6" ht="12.75" customHeight="1" x14ac:dyDescent="0.2">
      <c r="A28" s="77"/>
      <c r="B28" s="78"/>
      <c r="C28" s="79"/>
      <c r="D28" s="80"/>
      <c r="E28" s="80"/>
      <c r="F28" s="81"/>
    </row>
    <row r="31" spans="1:6" ht="12.75" customHeight="1" x14ac:dyDescent="0.2">
      <c r="B31" s="46" t="s">
        <v>540</v>
      </c>
    </row>
    <row r="33" spans="2:2" ht="12.75" customHeight="1" x14ac:dyDescent="0.2">
      <c r="B33" s="46" t="s">
        <v>541</v>
      </c>
    </row>
    <row r="34" spans="2:2" ht="31.5" customHeight="1" x14ac:dyDescent="0.2">
      <c r="B34" s="46" t="s">
        <v>542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511</v>
      </c>
      <c r="B1" t="s">
        <v>512</v>
      </c>
    </row>
    <row r="2" spans="1:2" x14ac:dyDescent="0.25">
      <c r="A2" t="s">
        <v>513</v>
      </c>
      <c r="B2" t="s">
        <v>514</v>
      </c>
    </row>
    <row r="3" spans="1:2" x14ac:dyDescent="0.25">
      <c r="A3" t="s">
        <v>515</v>
      </c>
      <c r="B3" t="s">
        <v>6</v>
      </c>
    </row>
    <row r="4" spans="1:2" x14ac:dyDescent="0.25">
      <c r="A4" t="s">
        <v>516</v>
      </c>
      <c r="B4" t="s">
        <v>517</v>
      </c>
    </row>
    <row r="5" spans="1:2" x14ac:dyDescent="0.25">
      <c r="A5" t="s">
        <v>518</v>
      </c>
      <c r="B5" t="s">
        <v>519</v>
      </c>
    </row>
    <row r="6" spans="1:2" x14ac:dyDescent="0.25">
      <c r="A6" t="s">
        <v>520</v>
      </c>
      <c r="B6" t="s">
        <v>512</v>
      </c>
    </row>
    <row r="7" spans="1:2" x14ac:dyDescent="0.25">
      <c r="A7" t="s">
        <v>521</v>
      </c>
      <c r="B7" t="s">
        <v>0</v>
      </c>
    </row>
    <row r="8" spans="1:2" x14ac:dyDescent="0.25">
      <c r="A8" t="s">
        <v>522</v>
      </c>
      <c r="B8" t="s">
        <v>0</v>
      </c>
    </row>
    <row r="9" spans="1:2" x14ac:dyDescent="0.25">
      <c r="A9" t="s">
        <v>523</v>
      </c>
      <c r="B9" t="s">
        <v>524</v>
      </c>
    </row>
    <row r="10" spans="1:2" x14ac:dyDescent="0.25">
      <c r="A10" t="s">
        <v>525</v>
      </c>
      <c r="B10" t="s">
        <v>18</v>
      </c>
    </row>
    <row r="11" spans="1:2" x14ac:dyDescent="0.25">
      <c r="A11" t="s">
        <v>526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User</cp:lastModifiedBy>
  <cp:lastPrinted>2026-01-14T07:12:47Z</cp:lastPrinted>
  <dcterms:created xsi:type="dcterms:W3CDTF">2026-01-03T08:53:06Z</dcterms:created>
  <dcterms:modified xsi:type="dcterms:W3CDTF">2026-01-14T07:13:34Z</dcterms:modified>
</cp:coreProperties>
</file>